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480" yWindow="480" windowWidth="25120" windowHeight="14120" tabRatio="500"/>
  </bookViews>
  <sheets>
    <sheet name="updated for entrie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40" i="1" l="1"/>
  <c r="L130" i="1"/>
  <c r="Q130" i="1"/>
  <c r="M130" i="1"/>
  <c r="L132" i="1"/>
  <c r="Q132" i="1"/>
  <c r="M132" i="1"/>
  <c r="L134" i="1"/>
  <c r="Q134" i="1"/>
  <c r="M134" i="1"/>
  <c r="L136" i="1"/>
  <c r="Q136" i="1"/>
  <c r="M136" i="1"/>
  <c r="L138" i="1"/>
  <c r="Q138" i="1"/>
  <c r="M138" i="1"/>
  <c r="L140" i="1"/>
  <c r="M140" i="1"/>
  <c r="G140" i="1"/>
  <c r="G116" i="1"/>
  <c r="C116" i="1"/>
  <c r="B118" i="1"/>
  <c r="G118" i="1"/>
  <c r="C118" i="1"/>
  <c r="B120" i="1"/>
  <c r="G120" i="1"/>
  <c r="C120" i="1"/>
  <c r="B122" i="1"/>
  <c r="G122" i="1"/>
  <c r="C122" i="1"/>
  <c r="B124" i="1"/>
  <c r="G124" i="1"/>
  <c r="C124" i="1"/>
  <c r="B126" i="1"/>
  <c r="G126" i="1"/>
  <c r="C126" i="1"/>
  <c r="B128" i="1"/>
  <c r="G128" i="1"/>
  <c r="C128" i="1"/>
  <c r="B130" i="1"/>
  <c r="G130" i="1"/>
  <c r="C130" i="1"/>
  <c r="B132" i="1"/>
  <c r="G132" i="1"/>
  <c r="C132" i="1"/>
  <c r="B134" i="1"/>
  <c r="G134" i="1"/>
  <c r="C134" i="1"/>
  <c r="B136" i="1"/>
  <c r="G136" i="1"/>
  <c r="C136" i="1"/>
  <c r="B138" i="1"/>
  <c r="G138" i="1"/>
  <c r="C138" i="1"/>
  <c r="B140" i="1"/>
  <c r="C140" i="1"/>
  <c r="Q128" i="1"/>
  <c r="Q116" i="1"/>
  <c r="M116" i="1"/>
  <c r="L118" i="1"/>
  <c r="Q118" i="1"/>
  <c r="M118" i="1"/>
  <c r="L120" i="1"/>
  <c r="Q120" i="1"/>
  <c r="M120" i="1"/>
  <c r="L122" i="1"/>
  <c r="Q122" i="1"/>
  <c r="M122" i="1"/>
  <c r="L124" i="1"/>
  <c r="Q124" i="1"/>
  <c r="M124" i="1"/>
  <c r="L126" i="1"/>
  <c r="Q126" i="1"/>
  <c r="M126" i="1"/>
  <c r="L128" i="1"/>
  <c r="M128" i="1"/>
  <c r="Q107" i="1"/>
  <c r="L103" i="1"/>
  <c r="Q103" i="1"/>
  <c r="M103" i="1"/>
  <c r="L105" i="1"/>
  <c r="Q105" i="1"/>
  <c r="M105" i="1"/>
  <c r="L107" i="1"/>
  <c r="M107" i="1"/>
  <c r="G107" i="1"/>
  <c r="G91" i="1"/>
  <c r="C91" i="1"/>
  <c r="B93" i="1"/>
  <c r="G93" i="1"/>
  <c r="C93" i="1"/>
  <c r="B95" i="1"/>
  <c r="G95" i="1"/>
  <c r="C95" i="1"/>
  <c r="B97" i="1"/>
  <c r="G97" i="1"/>
  <c r="C97" i="1"/>
  <c r="B99" i="1"/>
  <c r="G99" i="1"/>
  <c r="C99" i="1"/>
  <c r="B101" i="1"/>
  <c r="G101" i="1"/>
  <c r="C101" i="1"/>
  <c r="B103" i="1"/>
  <c r="G103" i="1"/>
  <c r="C103" i="1"/>
  <c r="B105" i="1"/>
  <c r="G105" i="1"/>
  <c r="C105" i="1"/>
  <c r="B107" i="1"/>
  <c r="C107" i="1"/>
  <c r="Q101" i="1"/>
  <c r="L97" i="1"/>
  <c r="Q97" i="1"/>
  <c r="M97" i="1"/>
  <c r="L99" i="1"/>
  <c r="Q99" i="1"/>
  <c r="M99" i="1"/>
  <c r="L101" i="1"/>
  <c r="M101" i="1"/>
  <c r="Q95" i="1"/>
  <c r="Q91" i="1"/>
  <c r="M91" i="1"/>
  <c r="L93" i="1"/>
  <c r="Q93" i="1"/>
  <c r="M93" i="1"/>
  <c r="L95" i="1"/>
  <c r="M95" i="1"/>
  <c r="Q78" i="1"/>
  <c r="L68" i="1"/>
  <c r="Q68" i="1"/>
  <c r="M68" i="1"/>
  <c r="L70" i="1"/>
  <c r="Q70" i="1"/>
  <c r="M70" i="1"/>
  <c r="L72" i="1"/>
  <c r="Q72" i="1"/>
  <c r="M72" i="1"/>
  <c r="L74" i="1"/>
  <c r="Q74" i="1"/>
  <c r="M74" i="1"/>
  <c r="L76" i="1"/>
  <c r="Q76" i="1"/>
  <c r="M76" i="1"/>
  <c r="L78" i="1"/>
  <c r="M78" i="1"/>
  <c r="G78" i="1"/>
  <c r="G62" i="1"/>
  <c r="C62" i="1"/>
  <c r="B64" i="1"/>
  <c r="G64" i="1"/>
  <c r="C64" i="1"/>
  <c r="B66" i="1"/>
  <c r="G66" i="1"/>
  <c r="C66" i="1"/>
  <c r="B68" i="1"/>
  <c r="G68" i="1"/>
  <c r="C68" i="1"/>
  <c r="B70" i="1"/>
  <c r="G70" i="1"/>
  <c r="C70" i="1"/>
  <c r="B72" i="1"/>
  <c r="G72" i="1"/>
  <c r="C72" i="1"/>
  <c r="B74" i="1"/>
  <c r="G74" i="1"/>
  <c r="C74" i="1"/>
  <c r="B76" i="1"/>
  <c r="G76" i="1"/>
  <c r="C76" i="1"/>
  <c r="B78" i="1"/>
  <c r="Q66" i="1"/>
  <c r="L66" i="1"/>
  <c r="M66" i="1"/>
  <c r="Q64" i="1"/>
  <c r="Q62" i="1"/>
  <c r="M62" i="1"/>
  <c r="L64" i="1"/>
  <c r="M64" i="1"/>
  <c r="Q53" i="1"/>
  <c r="Q43" i="1"/>
  <c r="M43" i="1"/>
  <c r="L45" i="1"/>
  <c r="Q45" i="1"/>
  <c r="M45" i="1"/>
  <c r="L47" i="1"/>
  <c r="Q47" i="1"/>
  <c r="M47" i="1"/>
  <c r="L49" i="1"/>
  <c r="Q49" i="1"/>
  <c r="M49" i="1"/>
  <c r="L51" i="1"/>
  <c r="Q51" i="1"/>
  <c r="M51" i="1"/>
  <c r="L53" i="1"/>
  <c r="M53" i="1"/>
  <c r="G53" i="1"/>
  <c r="G43" i="1"/>
  <c r="C43" i="1"/>
  <c r="B45" i="1"/>
  <c r="G45" i="1"/>
  <c r="C45" i="1"/>
  <c r="B47" i="1"/>
  <c r="G47" i="1"/>
  <c r="C47" i="1"/>
  <c r="B49" i="1"/>
  <c r="G49" i="1"/>
  <c r="C49" i="1"/>
  <c r="B51" i="1"/>
  <c r="G51" i="1"/>
  <c r="C51" i="1"/>
  <c r="B53" i="1"/>
  <c r="C53" i="1"/>
  <c r="Q35" i="1"/>
  <c r="L33" i="1"/>
  <c r="Q33" i="1"/>
  <c r="M33" i="1"/>
  <c r="L35" i="1"/>
  <c r="M35" i="1"/>
  <c r="G35" i="1"/>
  <c r="G25" i="1"/>
  <c r="C25" i="1"/>
  <c r="B27" i="1"/>
  <c r="G27" i="1"/>
  <c r="C27" i="1"/>
  <c r="B29" i="1"/>
  <c r="G29" i="1"/>
  <c r="C29" i="1"/>
  <c r="B31" i="1"/>
  <c r="G31" i="1"/>
  <c r="C31" i="1"/>
  <c r="B33" i="1"/>
  <c r="G33" i="1"/>
  <c r="C33" i="1"/>
  <c r="B35" i="1"/>
  <c r="C35" i="1"/>
  <c r="Q31" i="1"/>
  <c r="L27" i="1"/>
  <c r="Q27" i="1"/>
  <c r="M27" i="1"/>
  <c r="L29" i="1"/>
  <c r="Q29" i="1"/>
  <c r="M29" i="1"/>
  <c r="L31" i="1"/>
  <c r="M31" i="1"/>
  <c r="Q25" i="1"/>
  <c r="M25" i="1"/>
  <c r="Q18" i="1"/>
  <c r="L10" i="1"/>
  <c r="Q10" i="1"/>
  <c r="M10" i="1"/>
  <c r="L12" i="1"/>
  <c r="Q12" i="1"/>
  <c r="M12" i="1"/>
  <c r="L14" i="1"/>
  <c r="Q14" i="1"/>
  <c r="M14" i="1"/>
  <c r="L16" i="1"/>
  <c r="Q16" i="1"/>
  <c r="M16" i="1"/>
  <c r="L18" i="1"/>
  <c r="M18" i="1"/>
  <c r="G18" i="1"/>
  <c r="B10" i="1"/>
  <c r="G10" i="1"/>
  <c r="C10" i="1"/>
  <c r="B12" i="1"/>
  <c r="G12" i="1"/>
  <c r="C12" i="1"/>
  <c r="B14" i="1"/>
  <c r="G14" i="1"/>
  <c r="C14" i="1"/>
  <c r="B16" i="1"/>
  <c r="G16" i="1"/>
  <c r="C16" i="1"/>
  <c r="B18" i="1"/>
  <c r="C18" i="1"/>
  <c r="Q8" i="1"/>
  <c r="G8" i="1"/>
</calcChain>
</file>

<file path=xl/sharedStrings.xml><?xml version="1.0" encoding="utf-8"?>
<sst xmlns="http://schemas.openxmlformats.org/spreadsheetml/2006/main" count="353" uniqueCount="90">
  <si>
    <t>2015 ICF CSL Senior World championships - London, GBR</t>
  </si>
  <si>
    <t>Tuesday, 15 September 2015</t>
  </si>
  <si>
    <t>Times - UK Local Time - BST (GMT = 1hour)</t>
  </si>
  <si>
    <r>
      <t xml:space="preserve">Sunrise 06:36 - Sunset 19:14 </t>
    </r>
    <r>
      <rPr>
        <b/>
        <sz val="12"/>
        <rFont val="Arial"/>
        <family val="2"/>
      </rPr>
      <t>- Issued Date 29th Jan 15 - Version 8</t>
    </r>
  </si>
  <si>
    <t>Official Training - Course Construction, Demonstration &amp; Opening Ceremony</t>
  </si>
  <si>
    <t>TIME</t>
  </si>
  <si>
    <t>Day 0</t>
  </si>
  <si>
    <t>Number of Boats</t>
  </si>
  <si>
    <t>Interval</t>
  </si>
  <si>
    <t>Elapsed Time</t>
  </si>
  <si>
    <t>Start</t>
  </si>
  <si>
    <t>Finish</t>
  </si>
  <si>
    <t>:</t>
    <phoneticPr fontId="0" type="noConversion"/>
  </si>
  <si>
    <t>do not delete this</t>
  </si>
  <si>
    <t>Official Training</t>
  </si>
  <si>
    <t>Course Construction</t>
  </si>
  <si>
    <t>Demo - Sections Heats</t>
  </si>
  <si>
    <t>Course Approval</t>
  </si>
  <si>
    <t>Tech Rehearsal - Full Run</t>
  </si>
  <si>
    <t>Opening Ceremony</t>
  </si>
  <si>
    <t>TBC</t>
  </si>
  <si>
    <t>Wednesday, 16 September 2015</t>
  </si>
  <si>
    <r>
      <t xml:space="preserve">Sunrise 06:38 - Sunset 19:11 </t>
    </r>
    <r>
      <rPr>
        <b/>
        <sz val="12"/>
        <rFont val="Arial"/>
        <family val="2"/>
      </rPr>
      <t>- Issued Date 29th Jan 15 - Version 8</t>
    </r>
  </si>
  <si>
    <t>Qualification - C2M and K1W</t>
  </si>
  <si>
    <t>Day 1</t>
  </si>
  <si>
    <t>Forerunners</t>
  </si>
  <si>
    <t>C2M - Run 1</t>
  </si>
  <si>
    <t>Subject to final entry numbers</t>
  </si>
  <si>
    <t>K1W - Run 1</t>
  </si>
  <si>
    <t>C2M - Run 2</t>
  </si>
  <si>
    <t>K1W - Run 2</t>
  </si>
  <si>
    <t>Thursday, 17 September 2015</t>
  </si>
  <si>
    <r>
      <t xml:space="preserve">Sunrise 06:39 - Sunset 19:09 </t>
    </r>
    <r>
      <rPr>
        <b/>
        <sz val="12"/>
        <rFont val="Arial"/>
        <family val="2"/>
      </rPr>
      <t>- Issued Date 29th Jan 15 - Version 8</t>
    </r>
  </si>
  <si>
    <t>Qualification - C1M &amp; C1W</t>
  </si>
  <si>
    <t>Day 2</t>
  </si>
  <si>
    <t>C1M - Run 1</t>
  </si>
  <si>
    <t>C1W - Run 1</t>
  </si>
  <si>
    <t xml:space="preserve">Interval </t>
  </si>
  <si>
    <t>C1M - Run 2</t>
  </si>
  <si>
    <t>C1W - Run 2</t>
  </si>
  <si>
    <t>Friday, 18 September 2015</t>
  </si>
  <si>
    <t>Qualification - K1M &amp; Demonstration Runs (Finals Course)</t>
  </si>
  <si>
    <t>Day 3</t>
  </si>
  <si>
    <t>K1M - Run 1</t>
  </si>
  <si>
    <t>K1M - Run 2</t>
  </si>
  <si>
    <t>Finals Demonstration in sections</t>
  </si>
  <si>
    <t>Demonstration full length</t>
  </si>
  <si>
    <t>Course Observation</t>
  </si>
  <si>
    <t>Water off</t>
  </si>
  <si>
    <t>Saturday, 19 September 2015</t>
  </si>
  <si>
    <r>
      <t xml:space="preserve">Sunrise 06:41 - Sunset 19:07 </t>
    </r>
    <r>
      <rPr>
        <b/>
        <sz val="12"/>
        <rFont val="Arial"/>
        <family val="2"/>
      </rPr>
      <t>- Issued Date 29th Jan 15 - Version 8</t>
    </r>
  </si>
  <si>
    <t>Individual Semi-final C2M, K1W /Final C2M, K1W  Teams Final C2M, K1W</t>
  </si>
  <si>
    <t>Day 4</t>
  </si>
  <si>
    <t>C2M - Semi-final</t>
  </si>
  <si>
    <t>Live TV 1</t>
  </si>
  <si>
    <t>K1W - Semi-final</t>
  </si>
  <si>
    <t>10:00 to 12;20</t>
  </si>
  <si>
    <t>C2M - Final</t>
  </si>
  <si>
    <t>Live TV 2</t>
  </si>
  <si>
    <t>Interval</t>
    <phoneticPr fontId="0" type="noConversion"/>
  </si>
  <si>
    <t>K1W - Final</t>
  </si>
  <si>
    <t>Medal Ceremonies</t>
  </si>
  <si>
    <t>13:00 to 14:30</t>
  </si>
  <si>
    <t>C2M - Teams</t>
  </si>
  <si>
    <t>Live TV 3</t>
  </si>
  <si>
    <t>K1W - Teams</t>
  </si>
  <si>
    <t xml:space="preserve">Interval </t>
    <phoneticPr fontId="0" type="noConversion"/>
  </si>
  <si>
    <t>15:30 to 17:20</t>
  </si>
  <si>
    <t>Sunday, 20 September 2015</t>
  </si>
  <si>
    <t>FINAL VERSION - 14.09.15</t>
  </si>
  <si>
    <r>
      <t xml:space="preserve">Sunrise 06:43 - Sunset 19:04 </t>
    </r>
    <r>
      <rPr>
        <b/>
        <sz val="12"/>
        <rFont val="Arial"/>
        <family val="2"/>
      </rPr>
      <t>- Issued Date 29th Jan 15 - Version 8</t>
    </r>
  </si>
  <si>
    <t>Individual Semi-final/Final C1M, C1W,K1M  Teams Final C1M, C1W,K1M</t>
  </si>
  <si>
    <t>Day 5</t>
  </si>
  <si>
    <t>C1M - Semi-final</t>
  </si>
  <si>
    <t>Live TV 4</t>
  </si>
  <si>
    <t>C1W - Semi-final</t>
  </si>
  <si>
    <t>K1M - Semi-final</t>
  </si>
  <si>
    <t>09:00 to 12:30</t>
  </si>
  <si>
    <t>C1M - Final</t>
  </si>
  <si>
    <t>Live TV 5</t>
  </si>
  <si>
    <t>C1W - Final</t>
  </si>
  <si>
    <t>K1M - Final</t>
  </si>
  <si>
    <t>Medal Ceremony</t>
  </si>
  <si>
    <t>13:30 to 15:30</t>
  </si>
  <si>
    <t>C1M Team Final</t>
  </si>
  <si>
    <t>Live TV 6</t>
  </si>
  <si>
    <t>C1W Team Final</t>
  </si>
  <si>
    <t>K1M Team Final</t>
  </si>
  <si>
    <t>16:00 to 18:45</t>
  </si>
  <si>
    <t>Closing Ceremony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</si>
</sst>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rgb="FFF20884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78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9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Continuous" vertical="center" wrapText="1"/>
    </xf>
    <xf numFmtId="0" fontId="9" fillId="0" borderId="9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2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 wrapText="1"/>
    </xf>
    <xf numFmtId="0" fontId="0" fillId="4" borderId="0" xfId="0" applyFill="1"/>
    <xf numFmtId="20" fontId="10" fillId="0" borderId="8" xfId="0" applyNumberFormat="1" applyFont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2" fillId="0" borderId="9" xfId="0" applyFont="1" applyBorder="1"/>
    <xf numFmtId="20" fontId="11" fillId="0" borderId="10" xfId="0" applyNumberFormat="1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8" xfId="0" applyNumberFormat="1" applyFont="1" applyBorder="1" applyAlignment="1">
      <alignment horizontal="center"/>
    </xf>
    <xf numFmtId="0" fontId="0" fillId="0" borderId="9" xfId="0" applyFont="1" applyBorder="1"/>
    <xf numFmtId="20" fontId="11" fillId="0" borderId="0" xfId="0" applyNumberFormat="1" applyFon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20" fontId="11" fillId="0" borderId="10" xfId="0" applyNumberFormat="1" applyFont="1" applyFill="1" applyBorder="1" applyAlignment="1">
      <alignment horizontal="center"/>
    </xf>
    <xf numFmtId="0" fontId="0" fillId="0" borderId="9" xfId="0" applyBorder="1"/>
    <xf numFmtId="0" fontId="0" fillId="4" borderId="0" xfId="0" applyFill="1" applyAlignment="1">
      <alignment horizontal="left"/>
    </xf>
    <xf numFmtId="0" fontId="2" fillId="0" borderId="0" xfId="0" applyFont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Continuous" vertical="center" wrapText="1"/>
    </xf>
    <xf numFmtId="0" fontId="9" fillId="0" borderId="18" xfId="0" applyFont="1" applyBorder="1" applyAlignment="1">
      <alignment horizontal="centerContinuous" vertical="center" wrapText="1"/>
    </xf>
    <xf numFmtId="0" fontId="0" fillId="0" borderId="19" xfId="0" applyBorder="1" applyAlignment="1">
      <alignment horizontal="centerContinuous" vertical="center" wrapText="1"/>
    </xf>
    <xf numFmtId="20" fontId="12" fillId="0" borderId="8" xfId="0" applyNumberFormat="1" applyFont="1" applyBorder="1" applyAlignment="1">
      <alignment horizontal="center"/>
    </xf>
    <xf numFmtId="0" fontId="0" fillId="0" borderId="9" xfId="0" applyBorder="1" applyAlignment="1">
      <alignment wrapText="1"/>
    </xf>
    <xf numFmtId="20" fontId="0" fillId="0" borderId="8" xfId="0" applyNumberForma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0" fillId="0" borderId="20" xfId="0" applyBorder="1"/>
    <xf numFmtId="20" fontId="0" fillId="0" borderId="21" xfId="0" applyNumberFormat="1" applyFill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0" fontId="0" fillId="0" borderId="22" xfId="0" applyBorder="1"/>
    <xf numFmtId="0" fontId="8" fillId="0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20" fontId="13" fillId="0" borderId="0" xfId="0" applyNumberFormat="1" applyFont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9" xfId="0" applyFill="1" applyBorder="1"/>
    <xf numFmtId="20" fontId="0" fillId="0" borderId="0" xfId="0" applyNumberFormat="1" applyFont="1" applyBorder="1" applyAlignment="1">
      <alignment horizontal="left"/>
    </xf>
    <xf numFmtId="20" fontId="0" fillId="0" borderId="9" xfId="0" applyNumberFormat="1" applyFill="1" applyBorder="1" applyAlignment="1">
      <alignment horizontal="center"/>
    </xf>
    <xf numFmtId="0" fontId="0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0" fontId="0" fillId="0" borderId="21" xfId="0" applyNumberForma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0" xfId="0" applyBorder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5" xfId="0" applyBorder="1" applyAlignment="1">
      <alignment horizontal="centerContinuous" vertical="center"/>
    </xf>
    <xf numFmtId="0" fontId="8" fillId="0" borderId="25" xfId="0" applyFont="1" applyBorder="1" applyAlignment="1">
      <alignment horizontal="centerContinuous" vertical="center" wrapText="1"/>
    </xf>
    <xf numFmtId="0" fontId="9" fillId="0" borderId="25" xfId="0" applyFont="1" applyBorder="1" applyAlignment="1">
      <alignment horizontal="centerContinuous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Continuous" vertical="center"/>
    </xf>
    <xf numFmtId="0" fontId="2" fillId="0" borderId="9" xfId="0" applyFont="1" applyFill="1" applyBorder="1"/>
    <xf numFmtId="20" fontId="0" fillId="0" borderId="8" xfId="0" applyNumberFormat="1" applyFont="1" applyFill="1" applyBorder="1" applyAlignment="1">
      <alignment horizontal="center"/>
    </xf>
    <xf numFmtId="20" fontId="0" fillId="0" borderId="10" xfId="0" applyNumberFormat="1" applyFill="1" applyBorder="1" applyAlignment="1">
      <alignment horizontal="center"/>
    </xf>
    <xf numFmtId="0" fontId="0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9" xfId="0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 vertical="center" wrapText="1"/>
    </xf>
    <xf numFmtId="20" fontId="0" fillId="0" borderId="21" xfId="0" applyNumberFormat="1" applyFont="1" applyFill="1" applyBorder="1" applyAlignment="1">
      <alignment horizontal="center"/>
    </xf>
    <xf numFmtId="20" fontId="0" fillId="0" borderId="22" xfId="0" applyNumberFormat="1" applyFill="1" applyBorder="1" applyAlignment="1">
      <alignment horizontal="center"/>
    </xf>
    <xf numFmtId="0" fontId="0" fillId="0" borderId="22" xfId="0" applyFont="1" applyFill="1" applyBorder="1"/>
    <xf numFmtId="0" fontId="9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20" fontId="11" fillId="0" borderId="0" xfId="0" applyNumberFormat="1" applyFont="1" applyFill="1" applyBorder="1" applyAlignment="1">
      <alignment horizontal="center"/>
    </xf>
    <xf numFmtId="20" fontId="0" fillId="0" borderId="27" xfId="0" applyNumberFormat="1" applyFont="1" applyFill="1" applyBorder="1" applyAlignment="1">
      <alignment horizontal="center"/>
    </xf>
    <xf numFmtId="20" fontId="0" fillId="0" borderId="20" xfId="0" applyNumberFormat="1" applyFill="1" applyBorder="1" applyAlignment="1">
      <alignment horizontal="center"/>
    </xf>
    <xf numFmtId="0" fontId="0" fillId="0" borderId="20" xfId="0" applyFill="1" applyBorder="1"/>
    <xf numFmtId="0" fontId="8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20" fontId="11" fillId="0" borderId="28" xfId="0" applyNumberFormat="1" applyFont="1" applyFill="1" applyBorder="1" applyAlignment="1">
      <alignment horizontal="center"/>
    </xf>
    <xf numFmtId="20" fontId="0" fillId="0" borderId="21" xfId="0" applyNumberFormat="1" applyFont="1" applyBorder="1" applyAlignment="1">
      <alignment horizontal="center"/>
    </xf>
    <xf numFmtId="0" fontId="0" fillId="0" borderId="22" xfId="0" applyFont="1" applyBorder="1"/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20" fontId="13" fillId="5" borderId="8" xfId="0" applyNumberFormat="1" applyFont="1" applyFill="1" applyBorder="1" applyAlignment="1">
      <alignment horizontal="center"/>
    </xf>
    <xf numFmtId="20" fontId="13" fillId="5" borderId="9" xfId="0" applyNumberFormat="1" applyFont="1" applyFill="1" applyBorder="1" applyAlignment="1">
      <alignment horizontal="center"/>
    </xf>
    <xf numFmtId="0" fontId="0" fillId="5" borderId="9" xfId="0" applyFill="1" applyBorder="1"/>
    <xf numFmtId="0" fontId="8" fillId="5" borderId="9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20" fontId="0" fillId="5" borderId="10" xfId="0" applyNumberFormat="1" applyFill="1" applyBorder="1" applyAlignment="1">
      <alignment horizontal="center"/>
    </xf>
    <xf numFmtId="0" fontId="13" fillId="5" borderId="0" xfId="0" applyFont="1" applyFill="1"/>
    <xf numFmtId="0" fontId="0" fillId="5" borderId="0" xfId="0" applyFill="1"/>
    <xf numFmtId="20" fontId="0" fillId="5" borderId="8" xfId="0" applyNumberFormat="1" applyFill="1" applyBorder="1" applyAlignment="1">
      <alignment horizontal="center"/>
    </xf>
    <xf numFmtId="20" fontId="0" fillId="5" borderId="9" xfId="0" applyNumberFormat="1" applyFill="1" applyBorder="1" applyAlignment="1">
      <alignment horizontal="center"/>
    </xf>
    <xf numFmtId="0" fontId="2" fillId="5" borderId="9" xfId="0" applyFont="1" applyFill="1" applyBorder="1"/>
    <xf numFmtId="20" fontId="11" fillId="5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20" fontId="0" fillId="0" borderId="0" xfId="0" applyNumberFormat="1" applyFill="1" applyAlignment="1">
      <alignment horizontal="center"/>
    </xf>
    <xf numFmtId="0" fontId="8" fillId="0" borderId="9" xfId="0" applyFont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0" fontId="0" fillId="0" borderId="0" xfId="0" applyNumberFormat="1" applyFill="1"/>
    <xf numFmtId="0" fontId="0" fillId="5" borderId="9" xfId="0" applyFont="1" applyFill="1" applyBorder="1"/>
    <xf numFmtId="0" fontId="0" fillId="5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0" fontId="13" fillId="0" borderId="8" xfId="0" applyNumberFormat="1" applyFont="1" applyFill="1" applyBorder="1" applyAlignment="1">
      <alignment horizontal="center"/>
    </xf>
    <xf numFmtId="20" fontId="13" fillId="0" borderId="9" xfId="0" applyNumberFormat="1" applyFont="1" applyFill="1" applyBorder="1" applyAlignment="1">
      <alignment horizontal="center"/>
    </xf>
    <xf numFmtId="20" fontId="14" fillId="0" borderId="9" xfId="0" applyNumberFormat="1" applyFont="1" applyFill="1" applyBorder="1" applyAlignment="1">
      <alignment horizontal="center"/>
    </xf>
    <xf numFmtId="0" fontId="13" fillId="0" borderId="0" xfId="0" applyFont="1" applyFill="1"/>
    <xf numFmtId="20" fontId="13" fillId="0" borderId="21" xfId="0" applyNumberFormat="1" applyFont="1" applyFill="1" applyBorder="1" applyAlignment="1">
      <alignment horizontal="center"/>
    </xf>
    <xf numFmtId="20" fontId="13" fillId="0" borderId="22" xfId="0" applyNumberFormat="1" applyFont="1" applyFill="1" applyBorder="1" applyAlignment="1">
      <alignment horizontal="center"/>
    </xf>
    <xf numFmtId="0" fontId="0" fillId="0" borderId="22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20" fontId="15" fillId="0" borderId="0" xfId="0" applyNumberFormat="1" applyFont="1" applyBorder="1" applyAlignment="1">
      <alignment horizontal="center"/>
    </xf>
    <xf numFmtId="20" fontId="16" fillId="0" borderId="0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0" fillId="5" borderId="10" xfId="0" applyFill="1" applyBorder="1" applyAlignment="1">
      <alignment horizontal="center"/>
    </xf>
    <xf numFmtId="0" fontId="0" fillId="5" borderId="9" xfId="0" applyFill="1" applyBorder="1" applyAlignment="1">
      <alignment wrapText="1"/>
    </xf>
    <xf numFmtId="20" fontId="0" fillId="5" borderId="8" xfId="0" applyNumberFormat="1" applyFont="1" applyFill="1" applyBorder="1" applyAlignment="1">
      <alignment horizontal="center"/>
    </xf>
    <xf numFmtId="20" fontId="0" fillId="5" borderId="9" xfId="0" applyNumberFormat="1" applyFont="1" applyFill="1" applyBorder="1" applyAlignment="1">
      <alignment horizontal="center"/>
    </xf>
    <xf numFmtId="20" fontId="0" fillId="0" borderId="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B140"/>
  <sheetViews>
    <sheetView tabSelected="1" zoomScale="125" workbookViewId="0">
      <selection activeCell="I14" sqref="I14"/>
    </sheetView>
  </sheetViews>
  <sheetFormatPr baseColWidth="10" defaultColWidth="11.5" defaultRowHeight="12" x14ac:dyDescent="0"/>
  <cols>
    <col min="4" max="4" width="21.5" customWidth="1"/>
    <col min="7" max="7" width="16.5" customWidth="1"/>
    <col min="8" max="8" width="4.5" customWidth="1"/>
    <col min="9" max="9" width="11" customWidth="1"/>
    <col min="10" max="10" width="8.5" style="12" customWidth="1"/>
    <col min="11" max="11" width="20.6640625" hidden="1" customWidth="1"/>
    <col min="12" max="13" width="0" hidden="1" customWidth="1"/>
    <col min="14" max="14" width="21.5" hidden="1" customWidth="1"/>
    <col min="15" max="16" width="0" hidden="1" customWidth="1"/>
    <col min="17" max="17" width="16.5" hidden="1" customWidth="1"/>
    <col min="18" max="18" width="4.5" hidden="1" customWidth="1"/>
    <col min="19" max="19" width="11" hidden="1" customWidth="1"/>
    <col min="20" max="20" width="8.5" style="12" hidden="1" customWidth="1"/>
    <col min="21" max="21" width="18.6640625" hidden="1" customWidth="1"/>
    <col min="22" max="25" width="0" hidden="1" customWidth="1"/>
    <col min="26" max="26" width="10.83203125" hidden="1" customWidth="1"/>
    <col min="29" max="29" width="18" customWidth="1"/>
  </cols>
  <sheetData>
    <row r="1" spans="2:28" ht="27" customHeight="1" thickBot="1">
      <c r="B1" s="1" t="s">
        <v>0</v>
      </c>
      <c r="C1" s="2"/>
      <c r="D1" s="2"/>
      <c r="E1" s="2"/>
      <c r="F1" s="2"/>
      <c r="G1" s="2"/>
      <c r="H1" s="3"/>
      <c r="J1" s="4"/>
      <c r="K1" s="4"/>
      <c r="L1" s="5" t="s">
        <v>0</v>
      </c>
      <c r="M1" s="5"/>
      <c r="N1" s="5"/>
      <c r="O1" s="5"/>
      <c r="P1" s="5"/>
      <c r="Q1" s="5"/>
      <c r="R1" s="6"/>
      <c r="S1" s="7"/>
      <c r="T1" s="4"/>
      <c r="U1" s="7"/>
      <c r="V1" s="7"/>
      <c r="W1" s="7"/>
      <c r="X1" s="7"/>
      <c r="Y1" s="7"/>
      <c r="Z1" s="7"/>
      <c r="AA1" s="7"/>
    </row>
    <row r="2" spans="2:28" ht="17">
      <c r="B2" s="8" t="s">
        <v>1</v>
      </c>
      <c r="C2" s="9"/>
      <c r="D2" s="9"/>
      <c r="E2" s="9"/>
      <c r="F2" s="9"/>
      <c r="G2" s="10"/>
      <c r="H2" s="11"/>
      <c r="K2" s="12"/>
      <c r="L2" s="8" t="s">
        <v>1</v>
      </c>
      <c r="M2" s="9"/>
      <c r="N2" s="9"/>
      <c r="O2" s="9"/>
      <c r="P2" s="9"/>
      <c r="Q2" s="10"/>
      <c r="R2" s="11"/>
    </row>
    <row r="3" spans="2:28" ht="15" customHeight="1">
      <c r="B3" s="13" t="s">
        <v>2</v>
      </c>
      <c r="C3" s="14"/>
      <c r="D3" s="14"/>
      <c r="E3" s="14"/>
      <c r="F3" s="14"/>
      <c r="G3" s="15"/>
      <c r="H3" s="11"/>
      <c r="I3" s="16"/>
      <c r="J3" s="17"/>
      <c r="K3" s="17"/>
      <c r="L3" s="13" t="s">
        <v>2</v>
      </c>
      <c r="M3" s="18"/>
      <c r="N3" s="18"/>
      <c r="O3" s="18"/>
      <c r="P3" s="18"/>
      <c r="Q3" s="19"/>
      <c r="R3" s="11"/>
    </row>
    <row r="4" spans="2:28" ht="15" customHeight="1">
      <c r="B4" s="13" t="s">
        <v>69</v>
      </c>
      <c r="C4" s="14"/>
      <c r="D4" s="14"/>
      <c r="E4" s="14"/>
      <c r="F4" s="14"/>
      <c r="G4" s="15"/>
      <c r="H4" s="11"/>
      <c r="I4" s="16"/>
      <c r="J4" s="17"/>
      <c r="K4" s="17"/>
      <c r="L4" s="13" t="s">
        <v>3</v>
      </c>
      <c r="M4" s="18"/>
      <c r="N4" s="18"/>
      <c r="O4" s="18"/>
      <c r="P4" s="18"/>
      <c r="Q4" s="19"/>
      <c r="R4" s="11"/>
    </row>
    <row r="5" spans="2:28" ht="15">
      <c r="B5" s="20" t="s">
        <v>4</v>
      </c>
      <c r="C5" s="21"/>
      <c r="D5" s="21"/>
      <c r="E5" s="21"/>
      <c r="F5" s="21"/>
      <c r="G5" s="22"/>
      <c r="H5" s="23"/>
      <c r="I5" s="16"/>
      <c r="J5" s="17"/>
      <c r="K5" s="17"/>
      <c r="L5" s="20" t="s">
        <v>4</v>
      </c>
      <c r="M5" s="21"/>
      <c r="N5" s="21"/>
      <c r="O5" s="21"/>
      <c r="P5" s="21"/>
      <c r="Q5" s="22"/>
      <c r="R5" s="23"/>
    </row>
    <row r="6" spans="2:28" ht="24">
      <c r="B6" s="24" t="s">
        <v>5</v>
      </c>
      <c r="C6" s="25"/>
      <c r="D6" s="26" t="s">
        <v>6</v>
      </c>
      <c r="E6" s="27" t="s">
        <v>7</v>
      </c>
      <c r="F6" s="28" t="s">
        <v>8</v>
      </c>
      <c r="G6" s="29" t="s">
        <v>9</v>
      </c>
      <c r="H6" s="30"/>
      <c r="I6" s="16"/>
      <c r="J6" s="17"/>
      <c r="K6" s="16"/>
      <c r="L6" s="24" t="s">
        <v>5</v>
      </c>
      <c r="M6" s="25"/>
      <c r="N6" s="26" t="s">
        <v>6</v>
      </c>
      <c r="O6" s="27" t="s">
        <v>7</v>
      </c>
      <c r="P6" s="28" t="s">
        <v>8</v>
      </c>
      <c r="Q6" s="29" t="s">
        <v>9</v>
      </c>
      <c r="R6" s="30"/>
    </row>
    <row r="7" spans="2:28">
      <c r="B7" s="31" t="s">
        <v>10</v>
      </c>
      <c r="C7" s="32" t="s">
        <v>11</v>
      </c>
      <c r="D7" s="33"/>
      <c r="E7" s="27"/>
      <c r="F7" s="28"/>
      <c r="G7" s="29"/>
      <c r="H7" s="34"/>
      <c r="I7" s="16"/>
      <c r="J7" s="17"/>
      <c r="K7" s="17"/>
      <c r="L7" s="31" t="s">
        <v>10</v>
      </c>
      <c r="M7" s="32" t="s">
        <v>11</v>
      </c>
      <c r="N7" s="33"/>
      <c r="O7" s="27"/>
      <c r="P7" s="28"/>
      <c r="Q7" s="29"/>
      <c r="R7" s="34"/>
      <c r="AA7" s="35" t="s">
        <v>12</v>
      </c>
      <c r="AB7" t="s">
        <v>13</v>
      </c>
    </row>
    <row r="8" spans="2:28">
      <c r="B8" s="36">
        <v>0.33333333333333331</v>
      </c>
      <c r="C8" s="37">
        <v>0.5625</v>
      </c>
      <c r="D8" s="38" t="s">
        <v>14</v>
      </c>
      <c r="E8" s="39">
        <v>390</v>
      </c>
      <c r="F8" s="40">
        <v>1</v>
      </c>
      <c r="G8" s="41" t="str">
        <f>CONCATENATE(HOUR(E8*F8/24/60),$X$59,MINUTE(E8*F8/24/60))</f>
        <v>6:30</v>
      </c>
      <c r="H8" s="34"/>
      <c r="I8" s="16"/>
      <c r="J8" s="17"/>
      <c r="K8" s="17"/>
      <c r="L8" s="36">
        <v>0.33333333333333331</v>
      </c>
      <c r="M8" s="37">
        <v>0.5625</v>
      </c>
      <c r="N8" s="38" t="s">
        <v>14</v>
      </c>
      <c r="O8" s="39">
        <v>390</v>
      </c>
      <c r="P8" s="40">
        <v>1</v>
      </c>
      <c r="Q8" s="41" t="str">
        <f>CONCATENATE(HOUR(O8*P8/24/60),$X$59,MINUTE(O8*P8/24/60))</f>
        <v>6:30</v>
      </c>
      <c r="R8" s="34"/>
    </row>
    <row r="9" spans="2:28">
      <c r="B9" s="31"/>
      <c r="C9" s="32"/>
      <c r="D9" s="42" t="s">
        <v>8</v>
      </c>
      <c r="E9" s="27"/>
      <c r="F9" s="28"/>
      <c r="G9" s="43">
        <v>0</v>
      </c>
      <c r="H9" s="44"/>
      <c r="I9" s="16"/>
      <c r="J9" s="17"/>
      <c r="K9" s="17"/>
      <c r="L9" s="31"/>
      <c r="M9" s="32"/>
      <c r="N9" s="42" t="s">
        <v>8</v>
      </c>
      <c r="O9" s="27"/>
      <c r="P9" s="28"/>
      <c r="Q9" s="43">
        <v>0</v>
      </c>
      <c r="R9" s="44"/>
    </row>
    <row r="10" spans="2:28">
      <c r="B10" s="45">
        <f>C8+G9</f>
        <v>0.5625</v>
      </c>
      <c r="C10" s="37">
        <f>B10+G10</f>
        <v>0.66666666666666663</v>
      </c>
      <c r="D10" s="46" t="s">
        <v>15</v>
      </c>
      <c r="E10" s="39">
        <v>150</v>
      </c>
      <c r="F10" s="40">
        <v>1</v>
      </c>
      <c r="G10" s="41" t="str">
        <f>CONCATENATE(HOUR(E10*F10/24/60),$X$59,MINUTE(E10*F10/24/60))</f>
        <v>2:30</v>
      </c>
      <c r="H10" s="47"/>
      <c r="I10" s="16"/>
      <c r="J10" s="17"/>
      <c r="K10" s="17"/>
      <c r="L10" s="45">
        <f>M8+Q9</f>
        <v>0.5625</v>
      </c>
      <c r="M10" s="37">
        <f>L10+Q10</f>
        <v>0.66666666666666663</v>
      </c>
      <c r="N10" s="46" t="s">
        <v>15</v>
      </c>
      <c r="O10" s="39">
        <v>150</v>
      </c>
      <c r="P10" s="40">
        <v>1</v>
      </c>
      <c r="Q10" s="41" t="str">
        <f>CONCATENATE(HOUR(O10*P10/24/60),$X$59,MINUTE(O10*P10/24/60))</f>
        <v>2:30</v>
      </c>
      <c r="R10" s="47"/>
    </row>
    <row r="11" spans="2:28">
      <c r="B11" s="48"/>
      <c r="C11" s="37"/>
      <c r="D11" s="42" t="s">
        <v>8</v>
      </c>
      <c r="E11" s="39"/>
      <c r="F11" s="40"/>
      <c r="G11" s="49">
        <v>1.0416666666666666E-2</v>
      </c>
      <c r="I11" s="16"/>
      <c r="J11" s="17"/>
      <c r="K11" s="17"/>
      <c r="L11" s="48"/>
      <c r="M11" s="37"/>
      <c r="N11" s="42" t="s">
        <v>8</v>
      </c>
      <c r="O11" s="39"/>
      <c r="P11" s="40"/>
      <c r="Q11" s="49">
        <v>1.0416666666666666E-2</v>
      </c>
    </row>
    <row r="12" spans="2:28">
      <c r="B12" s="45">
        <f>C10+G11</f>
        <v>0.67708333333333326</v>
      </c>
      <c r="C12" s="37">
        <f>B12+G12</f>
        <v>0.69791666666666663</v>
      </c>
      <c r="D12" s="50" t="s">
        <v>16</v>
      </c>
      <c r="E12" s="39">
        <v>30</v>
      </c>
      <c r="F12" s="40">
        <v>1</v>
      </c>
      <c r="G12" s="41" t="str">
        <f>CONCATENATE(HOUR(E12*F12/24/60),$X$59,MINUTE(E12*F12/24/60))</f>
        <v>0:30</v>
      </c>
      <c r="H12" s="12"/>
      <c r="I12" s="17"/>
      <c r="J12" s="16"/>
      <c r="K12" s="16"/>
      <c r="L12" s="45">
        <f t="shared" ref="L12" si="0">M10+Q11</f>
        <v>0.67708333333333326</v>
      </c>
      <c r="M12" s="37">
        <f t="shared" ref="M12" si="1">L12+Q12</f>
        <v>0.69791666666666663</v>
      </c>
      <c r="N12" s="50" t="s">
        <v>16</v>
      </c>
      <c r="O12" s="39">
        <v>30</v>
      </c>
      <c r="P12" s="40">
        <v>1</v>
      </c>
      <c r="Q12" s="41" t="str">
        <f>CONCATENATE(HOUR(O12*P12/24/60),$X$59,MINUTE(O12*P12/24/60))</f>
        <v>0:30</v>
      </c>
      <c r="R12" s="12"/>
      <c r="S12" s="12"/>
      <c r="T12"/>
    </row>
    <row r="13" spans="2:28">
      <c r="B13" s="48"/>
      <c r="C13" s="37"/>
      <c r="D13" s="42"/>
      <c r="E13" s="39"/>
      <c r="F13" s="40"/>
      <c r="G13" s="49">
        <v>0</v>
      </c>
      <c r="H13" s="12"/>
      <c r="I13" s="17"/>
      <c r="J13" s="16"/>
      <c r="K13" s="16"/>
      <c r="L13" s="48"/>
      <c r="M13" s="37"/>
      <c r="N13" s="42"/>
      <c r="O13" s="39"/>
      <c r="P13" s="40"/>
      <c r="Q13" s="49">
        <v>0</v>
      </c>
      <c r="R13" s="12"/>
      <c r="S13" s="12"/>
      <c r="T13"/>
    </row>
    <row r="14" spans="2:28">
      <c r="B14" s="45">
        <f>C12+G13</f>
        <v>0.69791666666666663</v>
      </c>
      <c r="C14" s="37">
        <f>B14+G14</f>
        <v>0.70833333333333326</v>
      </c>
      <c r="D14" s="50" t="s">
        <v>17</v>
      </c>
      <c r="E14" s="39">
        <v>15</v>
      </c>
      <c r="F14" s="40">
        <v>1</v>
      </c>
      <c r="G14" s="41" t="str">
        <f>CONCATENATE(HOUR(E14*F14/24/60),$X$59,MINUTE(E14*F14/24/60))</f>
        <v>0:15</v>
      </c>
      <c r="H14" s="12"/>
      <c r="I14" s="17"/>
      <c r="J14" s="16"/>
      <c r="K14" s="16"/>
      <c r="L14" s="45">
        <f t="shared" ref="L14" si="2">M12+Q13</f>
        <v>0.69791666666666663</v>
      </c>
      <c r="M14" s="37">
        <f t="shared" ref="M14" si="3">L14+Q14</f>
        <v>0.70833333333333326</v>
      </c>
      <c r="N14" s="50" t="s">
        <v>17</v>
      </c>
      <c r="O14" s="39">
        <v>15</v>
      </c>
      <c r="P14" s="40">
        <v>1</v>
      </c>
      <c r="Q14" s="41" t="str">
        <f>CONCATENATE(HOUR(O14*P14/24/60),$X$59,MINUTE(O14*P14/24/60))</f>
        <v>0:15</v>
      </c>
      <c r="R14" s="12"/>
      <c r="S14" s="12"/>
      <c r="T14"/>
    </row>
    <row r="15" spans="2:28">
      <c r="B15" s="48"/>
      <c r="C15" s="37"/>
      <c r="D15" s="42" t="s">
        <v>8</v>
      </c>
      <c r="E15" s="39"/>
      <c r="F15" s="40"/>
      <c r="G15" s="49">
        <v>0</v>
      </c>
      <c r="H15" s="12"/>
      <c r="I15" s="17"/>
      <c r="J15" s="16"/>
      <c r="K15" s="16"/>
      <c r="L15" s="48"/>
      <c r="M15" s="37"/>
      <c r="N15" s="42" t="s">
        <v>8</v>
      </c>
      <c r="O15" s="39"/>
      <c r="P15" s="40"/>
      <c r="Q15" s="49">
        <v>0</v>
      </c>
      <c r="R15" s="12"/>
      <c r="S15" s="12"/>
      <c r="T15"/>
    </row>
    <row r="16" spans="2:28">
      <c r="B16" s="45">
        <f>C14+G15</f>
        <v>0.70833333333333326</v>
      </c>
      <c r="C16" s="37">
        <f>B16+G16</f>
        <v>0.7222222222222221</v>
      </c>
      <c r="D16" s="50" t="s">
        <v>18</v>
      </c>
      <c r="E16" s="39">
        <v>10</v>
      </c>
      <c r="F16" s="40">
        <v>2</v>
      </c>
      <c r="G16" s="41" t="str">
        <f>CONCATENATE(HOUR(E16*F16/24/60),$X$59,MINUTE(E16*F16/24/60))</f>
        <v>0:20</v>
      </c>
      <c r="H16" s="12"/>
      <c r="I16" s="17"/>
      <c r="J16" s="16"/>
      <c r="K16" s="16"/>
      <c r="L16" s="45">
        <f t="shared" ref="L16" si="4">M14+Q15</f>
        <v>0.70833333333333326</v>
      </c>
      <c r="M16" s="37">
        <f t="shared" ref="M16" si="5">L16+Q16</f>
        <v>0.7222222222222221</v>
      </c>
      <c r="N16" s="50" t="s">
        <v>18</v>
      </c>
      <c r="O16" s="39">
        <v>10</v>
      </c>
      <c r="P16" s="40">
        <v>2</v>
      </c>
      <c r="Q16" s="41" t="str">
        <f>CONCATENATE(HOUR(O16*P16/24/60),$X$59,MINUTE(O16*P16/24/60))</f>
        <v>0:20</v>
      </c>
      <c r="R16" s="12"/>
      <c r="S16" s="12"/>
      <c r="T16"/>
    </row>
    <row r="17" spans="2:20">
      <c r="B17" s="48"/>
      <c r="C17" s="37"/>
      <c r="D17" s="42" t="s">
        <v>8</v>
      </c>
      <c r="E17" s="39"/>
      <c r="F17" s="40"/>
      <c r="G17" s="49">
        <v>2.7777777777777776E-2</v>
      </c>
      <c r="H17" s="12"/>
      <c r="I17" s="17"/>
      <c r="J17" s="16"/>
      <c r="K17" s="16"/>
      <c r="L17" s="48"/>
      <c r="M17" s="37"/>
      <c r="N17" s="42" t="s">
        <v>8</v>
      </c>
      <c r="O17" s="39"/>
      <c r="P17" s="40"/>
      <c r="Q17" s="49">
        <v>2.7777777777777776E-2</v>
      </c>
      <c r="R17" s="12"/>
      <c r="S17" s="12"/>
      <c r="T17"/>
    </row>
    <row r="18" spans="2:20">
      <c r="B18" s="45">
        <f>C16+G17</f>
        <v>0.74999999999999989</v>
      </c>
      <c r="C18" s="37">
        <f>B18+G18</f>
        <v>0.78124999999999989</v>
      </c>
      <c r="D18" s="50" t="s">
        <v>19</v>
      </c>
      <c r="E18" s="39">
        <v>45</v>
      </c>
      <c r="F18" s="40">
        <v>1</v>
      </c>
      <c r="G18" s="41" t="str">
        <f>CONCATENATE(HOUR(E18*F18/24/60),$X$59,MINUTE(E18*F18/24/60))</f>
        <v>0:45</v>
      </c>
      <c r="H18" s="12"/>
      <c r="I18" s="17"/>
      <c r="J18" s="16"/>
      <c r="K18" s="16"/>
      <c r="L18" s="45">
        <f t="shared" ref="L18" si="6">M16+Q17</f>
        <v>0.74999999999999989</v>
      </c>
      <c r="M18" s="37">
        <f t="shared" ref="M18" si="7">L18+Q18</f>
        <v>0.78124999999999989</v>
      </c>
      <c r="N18" s="50" t="s">
        <v>19</v>
      </c>
      <c r="O18" s="39">
        <v>45</v>
      </c>
      <c r="P18" s="40">
        <v>1</v>
      </c>
      <c r="Q18" s="41" t="str">
        <f>CONCATENATE(HOUR(O18*P18/24/60),$X$59,MINUTE(O18*P18/24/60))</f>
        <v>0:45</v>
      </c>
      <c r="R18" s="12"/>
      <c r="S18" s="51" t="s">
        <v>20</v>
      </c>
      <c r="T18"/>
    </row>
    <row r="19" spans="2:20" ht="13" thickBot="1">
      <c r="B19" s="44"/>
      <c r="C19" s="44"/>
      <c r="D19" s="52"/>
      <c r="E19" s="53"/>
      <c r="F19" s="54"/>
      <c r="G19" s="30"/>
      <c r="H19" s="44"/>
      <c r="I19" s="16"/>
      <c r="J19" s="16"/>
      <c r="K19" s="17"/>
      <c r="L19" s="44"/>
      <c r="M19" s="44"/>
      <c r="N19" s="52"/>
      <c r="O19" s="53"/>
      <c r="P19" s="54"/>
      <c r="Q19" s="30"/>
      <c r="R19" s="44"/>
      <c r="T19"/>
    </row>
    <row r="20" spans="2:20" ht="17">
      <c r="B20" s="8" t="s">
        <v>21</v>
      </c>
      <c r="C20" s="9"/>
      <c r="D20" s="9"/>
      <c r="E20" s="9"/>
      <c r="F20" s="9"/>
      <c r="G20" s="10"/>
      <c r="H20" s="47"/>
      <c r="I20" s="16"/>
      <c r="J20" s="16"/>
      <c r="K20" s="17"/>
      <c r="L20" s="8" t="s">
        <v>21</v>
      </c>
      <c r="M20" s="9"/>
      <c r="N20" s="9"/>
      <c r="O20" s="9"/>
      <c r="P20" s="9"/>
      <c r="Q20" s="10"/>
      <c r="R20" s="47"/>
      <c r="T20"/>
    </row>
    <row r="21" spans="2:20" ht="15">
      <c r="B21" s="13" t="s">
        <v>2</v>
      </c>
      <c r="C21" s="14"/>
      <c r="D21" s="14"/>
      <c r="E21" s="14"/>
      <c r="F21" s="14"/>
      <c r="G21" s="15"/>
      <c r="H21" s="47"/>
      <c r="I21" s="16"/>
      <c r="J21" s="16"/>
      <c r="K21" s="17"/>
      <c r="L21" s="13" t="s">
        <v>2</v>
      </c>
      <c r="M21" s="18"/>
      <c r="N21" s="18"/>
      <c r="O21" s="18"/>
      <c r="P21" s="18"/>
      <c r="Q21" s="19"/>
      <c r="R21" s="47"/>
      <c r="T21"/>
    </row>
    <row r="22" spans="2:20" ht="15">
      <c r="B22" s="13" t="s">
        <v>69</v>
      </c>
      <c r="C22" s="14"/>
      <c r="D22" s="14"/>
      <c r="E22" s="14"/>
      <c r="F22" s="14"/>
      <c r="G22" s="15"/>
      <c r="H22" s="47"/>
      <c r="I22" s="16"/>
      <c r="J22" s="16"/>
      <c r="K22" s="17"/>
      <c r="L22" s="13" t="s">
        <v>22</v>
      </c>
      <c r="M22" s="18"/>
      <c r="N22" s="18"/>
      <c r="O22" s="18"/>
      <c r="P22" s="18"/>
      <c r="Q22" s="19"/>
      <c r="R22" s="47"/>
      <c r="T22"/>
    </row>
    <row r="23" spans="2:20" ht="16" thickBot="1">
      <c r="B23" s="55" t="s">
        <v>23</v>
      </c>
      <c r="C23" s="56"/>
      <c r="D23" s="56"/>
      <c r="E23" s="56"/>
      <c r="F23" s="56"/>
      <c r="G23" s="57"/>
      <c r="H23" s="58"/>
      <c r="I23" s="16"/>
      <c r="J23" s="16"/>
      <c r="K23" s="16"/>
      <c r="L23" s="59" t="s">
        <v>23</v>
      </c>
      <c r="M23" s="60"/>
      <c r="N23" s="60"/>
      <c r="O23" s="60"/>
      <c r="P23" s="60"/>
      <c r="Q23" s="61"/>
      <c r="R23" s="58"/>
      <c r="S23" s="16"/>
      <c r="T23"/>
    </row>
    <row r="24" spans="2:20" ht="24">
      <c r="B24" s="62" t="s">
        <v>10</v>
      </c>
      <c r="C24" s="63" t="s">
        <v>11</v>
      </c>
      <c r="D24" s="64" t="s">
        <v>24</v>
      </c>
      <c r="E24" s="65" t="s">
        <v>7</v>
      </c>
      <c r="F24" s="66" t="s">
        <v>8</v>
      </c>
      <c r="G24" s="67" t="s">
        <v>9</v>
      </c>
      <c r="H24" s="47"/>
      <c r="I24" s="16"/>
      <c r="J24" s="16"/>
      <c r="K24" s="16"/>
      <c r="L24" s="62" t="s">
        <v>10</v>
      </c>
      <c r="M24" s="63" t="s">
        <v>11</v>
      </c>
      <c r="N24" s="64" t="s">
        <v>24</v>
      </c>
      <c r="O24" s="65" t="s">
        <v>7</v>
      </c>
      <c r="P24" s="66" t="s">
        <v>8</v>
      </c>
      <c r="Q24" s="67" t="s">
        <v>9</v>
      </c>
      <c r="R24" s="47"/>
      <c r="S24" s="16"/>
      <c r="T24"/>
    </row>
    <row r="25" spans="2:20">
      <c r="B25" s="68">
        <v>0.41666666666666669</v>
      </c>
      <c r="C25" s="37">
        <f>B25+G25</f>
        <v>0.41944444444444445</v>
      </c>
      <c r="D25" s="69" t="s">
        <v>25</v>
      </c>
      <c r="E25" s="39">
        <v>4</v>
      </c>
      <c r="F25" s="40">
        <v>1</v>
      </c>
      <c r="G25" s="41" t="str">
        <f>CONCATENATE(HOUR(E25*F25/24/60),$X$59,MINUTE(E25*F25/24/60))</f>
        <v>0:4</v>
      </c>
      <c r="H25" s="47"/>
      <c r="I25" s="16"/>
      <c r="J25" s="16"/>
      <c r="K25" s="16"/>
      <c r="L25" s="68">
        <v>0.41666666666666669</v>
      </c>
      <c r="M25" s="37">
        <f>L25+Q25</f>
        <v>0.41944444444444445</v>
      </c>
      <c r="N25" s="69" t="s">
        <v>25</v>
      </c>
      <c r="O25" s="39">
        <v>4</v>
      </c>
      <c r="P25" s="40">
        <v>1</v>
      </c>
      <c r="Q25" s="41" t="str">
        <f>CONCATENATE(HOUR(O25*P25/24/60),$X$59,MINUTE(O25*P25/24/60))</f>
        <v>0:4</v>
      </c>
      <c r="R25" s="47"/>
      <c r="S25" s="16"/>
      <c r="T25"/>
    </row>
    <row r="26" spans="2:20">
      <c r="B26" s="70"/>
      <c r="C26" s="37"/>
      <c r="D26" s="50" t="s">
        <v>8</v>
      </c>
      <c r="E26" s="39"/>
      <c r="F26" s="40"/>
      <c r="G26" s="43">
        <v>1.8055555555555557E-2</v>
      </c>
      <c r="H26" s="30"/>
      <c r="I26" s="16"/>
      <c r="J26" s="16"/>
      <c r="K26" s="16"/>
      <c r="L26" s="70"/>
      <c r="M26" s="37"/>
      <c r="N26" s="50" t="s">
        <v>8</v>
      </c>
      <c r="O26" s="39"/>
      <c r="P26" s="40"/>
      <c r="Q26" s="43">
        <v>1.8055555555555557E-2</v>
      </c>
      <c r="R26" s="30"/>
      <c r="S26" s="16"/>
      <c r="T26"/>
    </row>
    <row r="27" spans="2:20">
      <c r="B27" s="70">
        <f>C25+G26</f>
        <v>0.4375</v>
      </c>
      <c r="C27" s="37">
        <f>B27+G27</f>
        <v>0.46666666666666667</v>
      </c>
      <c r="D27" s="50" t="s">
        <v>26</v>
      </c>
      <c r="E27" s="39">
        <v>42</v>
      </c>
      <c r="F27" s="40">
        <v>1</v>
      </c>
      <c r="G27" s="41" t="str">
        <f>CONCATENATE(HOUR(E27*F27/24/60),$X$59,MINUTE(E27*F27/24/60))</f>
        <v>0:42</v>
      </c>
      <c r="H27" s="30"/>
      <c r="I27" s="16"/>
      <c r="J27" s="17"/>
      <c r="K27" s="16"/>
      <c r="L27" s="70" t="e">
        <f>#REF!+Q26</f>
        <v>#REF!</v>
      </c>
      <c r="M27" s="37" t="e">
        <f>L27+Q27</f>
        <v>#REF!</v>
      </c>
      <c r="N27" s="50" t="s">
        <v>26</v>
      </c>
      <c r="O27" s="71">
        <v>40</v>
      </c>
      <c r="P27" s="40">
        <v>1</v>
      </c>
      <c r="Q27" s="41" t="str">
        <f>CONCATENATE(HOUR(O27*P27/24/60),$X$59,MINUTE(O27*P27/24/60))</f>
        <v>0:40</v>
      </c>
      <c r="R27" s="30"/>
      <c r="S27" s="35" t="s">
        <v>27</v>
      </c>
      <c r="T27" s="51"/>
    </row>
    <row r="28" spans="2:20">
      <c r="B28" s="70"/>
      <c r="C28" s="37"/>
      <c r="D28" s="72" t="s">
        <v>8</v>
      </c>
      <c r="E28" s="39"/>
      <c r="F28" s="40"/>
      <c r="G28" s="43">
        <v>3.472222222222222E-3</v>
      </c>
      <c r="H28" s="30"/>
      <c r="I28" s="16"/>
      <c r="J28" s="17"/>
      <c r="K28" s="16"/>
      <c r="L28" s="70"/>
      <c r="M28" s="37"/>
      <c r="N28" s="72" t="s">
        <v>8</v>
      </c>
      <c r="O28" s="39"/>
      <c r="P28" s="40"/>
      <c r="Q28" s="43">
        <v>3.472222222222222E-3</v>
      </c>
      <c r="R28" s="30"/>
    </row>
    <row r="29" spans="2:20">
      <c r="B29" s="70">
        <f>C27+G28</f>
        <v>0.47013888888888888</v>
      </c>
      <c r="C29" s="37">
        <f t="shared" ref="C29" si="8">B29+G29</f>
        <v>0.51527777777777772</v>
      </c>
      <c r="D29" s="50" t="s">
        <v>28</v>
      </c>
      <c r="E29" s="39">
        <v>65</v>
      </c>
      <c r="F29" s="40">
        <v>1</v>
      </c>
      <c r="G29" s="41" t="str">
        <f>CONCATENATE(HOUR(E29*F29/24/60),$X$59,MINUTE(E29*F29/24/60))</f>
        <v>1:5</v>
      </c>
      <c r="H29" s="30"/>
      <c r="I29" s="16"/>
      <c r="J29" s="17"/>
      <c r="K29" s="16"/>
      <c r="L29" s="70" t="e">
        <f t="shared" ref="L29" si="9">M27+Q28</f>
        <v>#REF!</v>
      </c>
      <c r="M29" s="37" t="e">
        <f t="shared" ref="M29" si="10">L29+Q29</f>
        <v>#REF!</v>
      </c>
      <c r="N29" s="50" t="s">
        <v>28</v>
      </c>
      <c r="O29" s="71">
        <v>65</v>
      </c>
      <c r="P29" s="40">
        <v>1</v>
      </c>
      <c r="Q29" s="41" t="str">
        <f>CONCATENATE(HOUR(O29*P29/24/60),$X$59,MINUTE(O29*P29/24/60))</f>
        <v>1:5</v>
      </c>
      <c r="R29" s="30"/>
      <c r="S29" s="35" t="s">
        <v>27</v>
      </c>
      <c r="T29" s="51"/>
    </row>
    <row r="30" spans="2:20">
      <c r="B30" s="70"/>
      <c r="C30" s="37"/>
      <c r="D30" s="50" t="s">
        <v>8</v>
      </c>
      <c r="E30" s="39"/>
      <c r="F30" s="40"/>
      <c r="G30" s="43">
        <v>6.805555555555555E-2</v>
      </c>
      <c r="H30" s="30"/>
      <c r="I30" s="16"/>
      <c r="J30" s="17"/>
      <c r="K30" s="16"/>
      <c r="L30" s="70"/>
      <c r="M30" s="37"/>
      <c r="N30" s="50" t="s">
        <v>8</v>
      </c>
      <c r="O30" s="39"/>
      <c r="P30" s="40"/>
      <c r="Q30" s="43">
        <v>6.9444444444444434E-2</v>
      </c>
      <c r="R30" s="30"/>
    </row>
    <row r="31" spans="2:20">
      <c r="B31" s="70">
        <f>C29+G30</f>
        <v>0.58333333333333326</v>
      </c>
      <c r="C31" s="37">
        <f>B31+G31</f>
        <v>0.58611111111111103</v>
      </c>
      <c r="D31" s="50" t="s">
        <v>25</v>
      </c>
      <c r="E31" s="39">
        <v>4</v>
      </c>
      <c r="F31" s="40">
        <v>1</v>
      </c>
      <c r="G31" s="41" t="str">
        <f>CONCATENATE(HOUR(E31*F31/24/60),$X$59,MINUTE(E31*F31/24/60))</f>
        <v>0:4</v>
      </c>
      <c r="H31" s="30"/>
      <c r="I31" s="16"/>
      <c r="J31" s="17"/>
      <c r="K31" s="16"/>
      <c r="L31" s="70" t="e">
        <f t="shared" ref="L31" si="11">M29+Q30</f>
        <v>#REF!</v>
      </c>
      <c r="M31" s="37" t="e">
        <f t="shared" ref="M31" si="12">L31+Q31</f>
        <v>#REF!</v>
      </c>
      <c r="N31" s="50" t="s">
        <v>25</v>
      </c>
      <c r="O31" s="39">
        <v>4</v>
      </c>
      <c r="P31" s="40">
        <v>1</v>
      </c>
      <c r="Q31" s="41" t="str">
        <f>CONCATENATE(HOUR(O31*P31/24/60),$X$59,MINUTE(O31*P31/24/60))</f>
        <v>0:4</v>
      </c>
      <c r="R31" s="30"/>
    </row>
    <row r="32" spans="2:20">
      <c r="B32" s="70"/>
      <c r="C32" s="37"/>
      <c r="D32" s="50" t="s">
        <v>8</v>
      </c>
      <c r="E32" s="39"/>
      <c r="F32" s="40"/>
      <c r="G32" s="43">
        <v>1.8055555555555557E-2</v>
      </c>
      <c r="H32" s="30"/>
      <c r="I32" s="16"/>
      <c r="J32" s="17"/>
      <c r="K32" s="16"/>
      <c r="L32" s="70"/>
      <c r="M32" s="37"/>
      <c r="N32" s="50" t="s">
        <v>8</v>
      </c>
      <c r="O32" s="39"/>
      <c r="P32" s="40"/>
      <c r="Q32" s="43">
        <v>0</v>
      </c>
      <c r="R32" s="30"/>
    </row>
    <row r="33" spans="1:20">
      <c r="B33" s="70">
        <f>C31+G32</f>
        <v>0.60416666666666663</v>
      </c>
      <c r="C33" s="37">
        <f>B33+G33</f>
        <v>0.62291666666666667</v>
      </c>
      <c r="D33" s="50" t="s">
        <v>29</v>
      </c>
      <c r="E33" s="39">
        <v>27</v>
      </c>
      <c r="F33" s="40">
        <v>1</v>
      </c>
      <c r="G33" s="41" t="str">
        <f>CONCATENATE(HOUR(E33*F33/24/60),$X$59,MINUTE(E33*F33/24/60))</f>
        <v>0:27</v>
      </c>
      <c r="H33" s="30"/>
      <c r="I33" s="16"/>
      <c r="J33" s="17"/>
      <c r="K33" s="16"/>
      <c r="L33" s="70" t="e">
        <f>#REF!+Q32</f>
        <v>#REF!</v>
      </c>
      <c r="M33" s="37" t="e">
        <f t="shared" ref="M33" si="13">L33+Q33</f>
        <v>#REF!</v>
      </c>
      <c r="N33" s="50" t="s">
        <v>29</v>
      </c>
      <c r="O33" s="71">
        <v>25</v>
      </c>
      <c r="P33" s="40">
        <v>1</v>
      </c>
      <c r="Q33" s="41" t="str">
        <f>CONCATENATE(HOUR(O33*P33/24/60),$X$59,MINUTE(O33*P33/24/60))</f>
        <v>0:25</v>
      </c>
      <c r="R33" s="30"/>
      <c r="S33" s="35" t="s">
        <v>27</v>
      </c>
      <c r="T33" s="51"/>
    </row>
    <row r="34" spans="1:20">
      <c r="B34" s="70"/>
      <c r="C34" s="37"/>
      <c r="D34" s="50" t="s">
        <v>8</v>
      </c>
      <c r="E34" s="39"/>
      <c r="F34" s="40"/>
      <c r="G34" s="43">
        <v>3.472222222222222E-3</v>
      </c>
      <c r="H34" s="30"/>
      <c r="I34" s="16"/>
      <c r="J34" s="17"/>
      <c r="K34" s="16"/>
      <c r="L34" s="70"/>
      <c r="M34" s="37"/>
      <c r="N34" s="50" t="s">
        <v>8</v>
      </c>
      <c r="O34" s="39"/>
      <c r="P34" s="40"/>
      <c r="Q34" s="43">
        <v>3.472222222222222E-3</v>
      </c>
      <c r="R34" s="30"/>
    </row>
    <row r="35" spans="1:20" ht="13" thickBot="1">
      <c r="B35" s="73">
        <f>C33+G34</f>
        <v>0.62638888888888888</v>
      </c>
      <c r="C35" s="74">
        <f t="shared" ref="C35" si="14">B35+G35</f>
        <v>0.65763888888888888</v>
      </c>
      <c r="D35" s="75" t="s">
        <v>30</v>
      </c>
      <c r="E35" s="76">
        <v>45</v>
      </c>
      <c r="F35" s="77">
        <v>1</v>
      </c>
      <c r="G35" s="78" t="str">
        <f>CONCATENATE(HOUR(E35*F35/24/60),$X$59,MINUTE(E35*F35/24/60))</f>
        <v>0:45</v>
      </c>
      <c r="H35" s="30"/>
      <c r="I35" s="16"/>
      <c r="J35" s="17"/>
      <c r="K35" s="16"/>
      <c r="L35" s="73" t="e">
        <f t="shared" ref="L35" si="15">M33+Q34</f>
        <v>#REF!</v>
      </c>
      <c r="M35" s="74" t="e">
        <f t="shared" ref="M35" si="16">L35+Q35</f>
        <v>#REF!</v>
      </c>
      <c r="N35" s="75" t="s">
        <v>30</v>
      </c>
      <c r="O35" s="79">
        <v>45</v>
      </c>
      <c r="P35" s="77">
        <v>1</v>
      </c>
      <c r="Q35" s="78" t="str">
        <f>CONCATENATE(HOUR(O35*P35/24/60),$X$59,MINUTE(O35*P35/24/60))</f>
        <v>0:45</v>
      </c>
      <c r="R35" s="30"/>
      <c r="S35" s="35" t="s">
        <v>27</v>
      </c>
      <c r="T35" s="51"/>
    </row>
    <row r="36" spans="1:20" ht="18" thickBot="1">
      <c r="B36" s="80"/>
      <c r="C36" s="81"/>
      <c r="D36" s="52"/>
      <c r="E36" s="53"/>
      <c r="F36" s="54"/>
      <c r="G36" s="44"/>
      <c r="H36" s="11"/>
      <c r="I36" s="16"/>
      <c r="J36" s="17"/>
      <c r="K36" s="16"/>
      <c r="L36" s="80"/>
      <c r="M36" s="81"/>
      <c r="N36" s="52"/>
      <c r="O36" s="53"/>
      <c r="P36" s="54"/>
      <c r="Q36" s="44"/>
      <c r="R36" s="11"/>
    </row>
    <row r="37" spans="1:20" ht="17">
      <c r="B37" s="8" t="s">
        <v>31</v>
      </c>
      <c r="C37" s="9"/>
      <c r="D37" s="9"/>
      <c r="E37" s="9"/>
      <c r="F37" s="9"/>
      <c r="G37" s="10"/>
      <c r="H37" s="23"/>
      <c r="I37" s="16"/>
      <c r="J37" s="17"/>
      <c r="K37" s="16"/>
      <c r="L37" s="8" t="s">
        <v>31</v>
      </c>
      <c r="M37" s="9"/>
      <c r="N37" s="9"/>
      <c r="O37" s="9"/>
      <c r="P37" s="9"/>
      <c r="Q37" s="10"/>
      <c r="R37" s="23"/>
    </row>
    <row r="38" spans="1:20" ht="15">
      <c r="B38" s="13" t="s">
        <v>2</v>
      </c>
      <c r="C38" s="14"/>
      <c r="D38" s="14"/>
      <c r="E38" s="14"/>
      <c r="F38" s="14"/>
      <c r="G38" s="15"/>
      <c r="H38" s="23"/>
      <c r="I38" s="16"/>
      <c r="J38" s="17"/>
      <c r="K38" s="16"/>
      <c r="L38" s="13" t="s">
        <v>2</v>
      </c>
      <c r="M38" s="18"/>
      <c r="N38" s="18"/>
      <c r="O38" s="18"/>
      <c r="P38" s="18"/>
      <c r="Q38" s="19"/>
      <c r="R38" s="23"/>
    </row>
    <row r="39" spans="1:20" ht="15">
      <c r="B39" s="13" t="s">
        <v>69</v>
      </c>
      <c r="C39" s="14"/>
      <c r="D39" s="14"/>
      <c r="E39" s="14"/>
      <c r="F39" s="14"/>
      <c r="G39" s="15"/>
      <c r="H39" s="23"/>
      <c r="I39" s="16"/>
      <c r="J39" s="17"/>
      <c r="K39" s="16"/>
      <c r="L39" s="13" t="s">
        <v>32</v>
      </c>
      <c r="M39" s="18"/>
      <c r="N39" s="18"/>
      <c r="O39" s="18"/>
      <c r="P39" s="18"/>
      <c r="Q39" s="19"/>
      <c r="R39" s="23"/>
    </row>
    <row r="40" spans="1:20" ht="15">
      <c r="B40" s="20" t="s">
        <v>33</v>
      </c>
      <c r="C40" s="21"/>
      <c r="D40" s="21"/>
      <c r="E40" s="21"/>
      <c r="F40" s="21"/>
      <c r="G40" s="22"/>
      <c r="H40" s="34"/>
      <c r="I40" s="16"/>
      <c r="J40" s="17"/>
      <c r="K40" s="16"/>
      <c r="L40" s="20" t="s">
        <v>33</v>
      </c>
      <c r="M40" s="21"/>
      <c r="N40" s="21"/>
      <c r="O40" s="21"/>
      <c r="P40" s="21"/>
      <c r="Q40" s="22"/>
      <c r="R40" s="34"/>
    </row>
    <row r="41" spans="1:20" ht="24">
      <c r="B41" s="24" t="s">
        <v>5</v>
      </c>
      <c r="C41" s="25"/>
      <c r="D41" s="26" t="s">
        <v>34</v>
      </c>
      <c r="E41" s="27" t="s">
        <v>7</v>
      </c>
      <c r="F41" s="28" t="s">
        <v>8</v>
      </c>
      <c r="G41" s="82" t="s">
        <v>9</v>
      </c>
      <c r="I41" s="16"/>
      <c r="J41" s="17"/>
      <c r="K41" s="16"/>
      <c r="L41" s="24" t="s">
        <v>5</v>
      </c>
      <c r="M41" s="25"/>
      <c r="N41" s="26" t="s">
        <v>34</v>
      </c>
      <c r="O41" s="27" t="s">
        <v>7</v>
      </c>
      <c r="P41" s="28" t="s">
        <v>8</v>
      </c>
      <c r="Q41" s="82" t="s">
        <v>9</v>
      </c>
    </row>
    <row r="42" spans="1:20">
      <c r="B42" s="31" t="s">
        <v>10</v>
      </c>
      <c r="C42" s="32" t="s">
        <v>11</v>
      </c>
      <c r="D42" s="33"/>
      <c r="E42" s="27"/>
      <c r="F42" s="28"/>
      <c r="G42" s="29"/>
      <c r="H42" s="83"/>
      <c r="I42" s="16"/>
      <c r="J42" s="17"/>
      <c r="K42" s="16"/>
      <c r="L42" s="31" t="s">
        <v>10</v>
      </c>
      <c r="M42" s="32" t="s">
        <v>11</v>
      </c>
      <c r="N42" s="33"/>
      <c r="O42" s="27"/>
      <c r="P42" s="28"/>
      <c r="Q42" s="29"/>
      <c r="R42" s="83"/>
    </row>
    <row r="43" spans="1:20">
      <c r="B43" s="36">
        <v>0.41666666666666669</v>
      </c>
      <c r="C43" s="37">
        <f>B43+G43</f>
        <v>0.41944444444444445</v>
      </c>
      <c r="D43" s="38" t="s">
        <v>25</v>
      </c>
      <c r="E43" s="39">
        <v>4</v>
      </c>
      <c r="F43" s="40">
        <v>1</v>
      </c>
      <c r="G43" s="41" t="str">
        <f>CONCATENATE(HOUR(E43*F43/24/60),$X$59,MINUTE(E43*F43/24/60))</f>
        <v>0:4</v>
      </c>
      <c r="H43" s="83"/>
      <c r="I43" s="16"/>
      <c r="J43" s="17"/>
      <c r="K43" s="16"/>
      <c r="L43" s="36">
        <v>0.41666666666666669</v>
      </c>
      <c r="M43" s="37">
        <f>L43+Q43</f>
        <v>0.41944444444444445</v>
      </c>
      <c r="N43" s="38" t="s">
        <v>25</v>
      </c>
      <c r="O43" s="39">
        <v>4</v>
      </c>
      <c r="P43" s="40">
        <v>1</v>
      </c>
      <c r="Q43" s="41" t="str">
        <f>CONCATENATE(HOUR(O43*P43/24/60),$X$59,MINUTE(O43*P43/24/60))</f>
        <v>0:4</v>
      </c>
      <c r="R43" s="83"/>
    </row>
    <row r="44" spans="1:20">
      <c r="B44" s="31"/>
      <c r="C44" s="32"/>
      <c r="D44" s="42" t="s">
        <v>8</v>
      </c>
      <c r="E44" s="27"/>
      <c r="F44" s="28"/>
      <c r="G44" s="43">
        <v>1.8055555555555557E-2</v>
      </c>
      <c r="H44" s="83"/>
      <c r="I44" s="16"/>
      <c r="J44" s="17"/>
      <c r="K44" s="16"/>
      <c r="L44" s="31"/>
      <c r="M44" s="32"/>
      <c r="N44" s="42" t="s">
        <v>8</v>
      </c>
      <c r="O44" s="27"/>
      <c r="P44" s="28"/>
      <c r="Q44" s="43">
        <v>1.8055555555555557E-2</v>
      </c>
      <c r="R44" s="83"/>
    </row>
    <row r="45" spans="1:20">
      <c r="B45" s="45">
        <f>C43+G44</f>
        <v>0.4375</v>
      </c>
      <c r="C45" s="37">
        <f>B45+G45</f>
        <v>0.4916666666666667</v>
      </c>
      <c r="D45" s="50" t="s">
        <v>35</v>
      </c>
      <c r="E45" s="39">
        <v>78</v>
      </c>
      <c r="F45" s="40">
        <v>1</v>
      </c>
      <c r="G45" s="41" t="str">
        <f>CONCATENATE(HOUR(E45*F45/24/60),$X$59,MINUTE(E45*F45/24/60))</f>
        <v>1:18</v>
      </c>
      <c r="H45" s="83"/>
      <c r="I45" s="16"/>
      <c r="J45" s="17"/>
      <c r="K45" s="16"/>
      <c r="L45" s="45">
        <f>M43+Q44</f>
        <v>0.4375</v>
      </c>
      <c r="M45" s="37">
        <f>L45+Q45</f>
        <v>0.49305555555555558</v>
      </c>
      <c r="N45" s="50" t="s">
        <v>35</v>
      </c>
      <c r="O45" s="71">
        <v>80</v>
      </c>
      <c r="P45" s="40">
        <v>1</v>
      </c>
      <c r="Q45" s="41" t="str">
        <f>CONCATENATE(HOUR(O45*P45/24/60),$X$59,MINUTE(O45*P45/24/60))</f>
        <v>1:20</v>
      </c>
      <c r="R45" s="83"/>
      <c r="S45" s="35" t="s">
        <v>27</v>
      </c>
      <c r="T45" s="51"/>
    </row>
    <row r="46" spans="1:20">
      <c r="A46" s="16"/>
      <c r="B46" s="48"/>
      <c r="C46" s="37"/>
      <c r="D46" s="42" t="s">
        <v>8</v>
      </c>
      <c r="E46" s="39"/>
      <c r="F46" s="40"/>
      <c r="G46" s="43">
        <v>3.472222222222222E-3</v>
      </c>
      <c r="H46" s="84"/>
      <c r="I46" s="16"/>
      <c r="J46" s="17"/>
      <c r="K46" s="16"/>
      <c r="L46" s="48"/>
      <c r="M46" s="37"/>
      <c r="N46" s="42" t="s">
        <v>8</v>
      </c>
      <c r="O46" s="39"/>
      <c r="P46" s="40"/>
      <c r="Q46" s="43">
        <v>3.472222222222222E-3</v>
      </c>
      <c r="R46" s="84"/>
    </row>
    <row r="47" spans="1:20">
      <c r="A47" s="16"/>
      <c r="B47" s="48">
        <f>C45+G46</f>
        <v>0.49513888888888891</v>
      </c>
      <c r="C47" s="37">
        <f>B47+G47</f>
        <v>0.53333333333333333</v>
      </c>
      <c r="D47" s="50" t="s">
        <v>36</v>
      </c>
      <c r="E47" s="39">
        <v>37</v>
      </c>
      <c r="F47" s="40">
        <v>1.5</v>
      </c>
      <c r="G47" s="41" t="str">
        <f>CONCATENATE(HOUR(E47*F47/24/60),$X$59,MINUTE(E47*F47/24/60))</f>
        <v>0:55</v>
      </c>
      <c r="H47" s="84"/>
      <c r="I47" s="16"/>
      <c r="J47" s="17"/>
      <c r="K47" s="16"/>
      <c r="L47" s="48">
        <f>M45+Q46</f>
        <v>0.49652777777777779</v>
      </c>
      <c r="M47" s="37">
        <f>L47+Q47</f>
        <v>0.53819444444444442</v>
      </c>
      <c r="N47" s="50" t="s">
        <v>36</v>
      </c>
      <c r="O47" s="71">
        <v>40</v>
      </c>
      <c r="P47" s="40">
        <v>1.5</v>
      </c>
      <c r="Q47" s="41" t="str">
        <f>CONCATENATE(HOUR(O47*P47/24/60),$X$59,MINUTE(O47*P47/24/60))</f>
        <v>1:0</v>
      </c>
      <c r="R47" s="84"/>
      <c r="S47" s="35" t="s">
        <v>27</v>
      </c>
      <c r="T47" s="51"/>
    </row>
    <row r="48" spans="1:20">
      <c r="A48" s="16"/>
      <c r="B48" s="48"/>
      <c r="C48" s="37"/>
      <c r="D48" s="42" t="s">
        <v>37</v>
      </c>
      <c r="E48" s="85"/>
      <c r="F48" s="40"/>
      <c r="G48" s="43">
        <v>7.0833333333333331E-2</v>
      </c>
      <c r="H48" s="86"/>
      <c r="I48" s="16"/>
      <c r="J48" s="17"/>
      <c r="K48" s="16"/>
      <c r="L48" s="48"/>
      <c r="M48" s="37"/>
      <c r="N48" s="42" t="s">
        <v>37</v>
      </c>
      <c r="O48" s="85"/>
      <c r="P48" s="40"/>
      <c r="Q48" s="43">
        <v>6.5972222222222224E-2</v>
      </c>
      <c r="R48" s="86"/>
    </row>
    <row r="49" spans="2:24">
      <c r="B49" s="70">
        <f>C47+G48</f>
        <v>0.60416666666666663</v>
      </c>
      <c r="C49" s="87">
        <f>B49+G49</f>
        <v>0.6069444444444444</v>
      </c>
      <c r="D49" s="88" t="s">
        <v>25</v>
      </c>
      <c r="E49" s="39">
        <v>4</v>
      </c>
      <c r="F49" s="89">
        <v>1</v>
      </c>
      <c r="G49" s="90" t="str">
        <f>CONCATENATE(HOUR(E49*F49/24/60),$X$59,MINUTE(E49*F49/24/60))</f>
        <v>0:4</v>
      </c>
      <c r="H49" s="86"/>
      <c r="I49" s="16"/>
      <c r="J49" s="17"/>
      <c r="K49" s="16"/>
      <c r="L49" s="70">
        <f>M47+Q48</f>
        <v>0.60416666666666663</v>
      </c>
      <c r="M49" s="87">
        <f>L49+Q49</f>
        <v>0.6069444444444444</v>
      </c>
      <c r="N49" s="88" t="s">
        <v>25</v>
      </c>
      <c r="O49" s="39">
        <v>4</v>
      </c>
      <c r="P49" s="89">
        <v>1</v>
      </c>
      <c r="Q49" s="90" t="str">
        <f>CONCATENATE(HOUR(O49*P49/24/60),$X$59,MINUTE(O49*P49/24/60))</f>
        <v>0:4</v>
      </c>
      <c r="R49" s="86"/>
    </row>
    <row r="50" spans="2:24">
      <c r="B50" s="48"/>
      <c r="C50" s="37"/>
      <c r="D50" s="42" t="s">
        <v>37</v>
      </c>
      <c r="E50" s="85"/>
      <c r="F50" s="40"/>
      <c r="G50" s="43">
        <v>1.8055555555555557E-2</v>
      </c>
      <c r="H50" s="30"/>
      <c r="I50" s="16"/>
      <c r="J50" s="17"/>
      <c r="K50" s="16"/>
      <c r="L50" s="48"/>
      <c r="M50" s="37"/>
      <c r="N50" s="42" t="s">
        <v>37</v>
      </c>
      <c r="O50" s="85"/>
      <c r="P50" s="40"/>
      <c r="Q50" s="43">
        <v>1.8055555555555557E-2</v>
      </c>
      <c r="R50" s="30"/>
    </row>
    <row r="51" spans="2:24">
      <c r="B51" s="48">
        <f>C49+G50</f>
        <v>0.625</v>
      </c>
      <c r="C51" s="37">
        <f>B51+G51</f>
        <v>0.66527777777777775</v>
      </c>
      <c r="D51" s="50" t="s">
        <v>38</v>
      </c>
      <c r="E51" s="39">
        <v>58</v>
      </c>
      <c r="F51" s="40">
        <v>1</v>
      </c>
      <c r="G51" s="91" t="str">
        <f>CONCATENATE(HOUR(E51*F51/24/60),$X$59,MINUTE(E51*F51/24/60))</f>
        <v>0:58</v>
      </c>
      <c r="H51" s="47"/>
      <c r="I51" s="16"/>
      <c r="J51" s="17"/>
      <c r="K51" s="16"/>
      <c r="L51" s="48">
        <f>M49+Q50</f>
        <v>0.625</v>
      </c>
      <c r="M51" s="37">
        <f>L51+Q51</f>
        <v>0.66666666666666663</v>
      </c>
      <c r="N51" s="50" t="s">
        <v>38</v>
      </c>
      <c r="O51" s="71">
        <v>60</v>
      </c>
      <c r="P51" s="40">
        <v>1</v>
      </c>
      <c r="Q51" s="91" t="str">
        <f>CONCATENATE(HOUR(O51*P51/24/60),$X$59,MINUTE(O51*P51/24/60))</f>
        <v>1:0</v>
      </c>
      <c r="R51" s="47"/>
      <c r="S51" s="35" t="s">
        <v>27</v>
      </c>
      <c r="T51" s="51"/>
    </row>
    <row r="52" spans="2:24">
      <c r="B52" s="48"/>
      <c r="C52" s="37"/>
      <c r="D52" s="42" t="s">
        <v>8</v>
      </c>
      <c r="E52" s="39"/>
      <c r="F52" s="40"/>
      <c r="G52" s="43">
        <v>3.472222222222222E-3</v>
      </c>
      <c r="H52" s="30"/>
      <c r="I52" s="16"/>
      <c r="J52" s="17"/>
      <c r="K52" s="16"/>
      <c r="L52" s="48"/>
      <c r="M52" s="37"/>
      <c r="N52" s="42" t="s">
        <v>8</v>
      </c>
      <c r="O52" s="39"/>
      <c r="P52" s="40"/>
      <c r="Q52" s="43">
        <v>3.472222222222222E-3</v>
      </c>
      <c r="R52" s="30"/>
    </row>
    <row r="53" spans="2:24" ht="13" thickBot="1">
      <c r="B53" s="92">
        <f>C51+G52</f>
        <v>0.66874999999999996</v>
      </c>
      <c r="C53" s="74">
        <f>B53+G53</f>
        <v>0.69166666666666665</v>
      </c>
      <c r="D53" s="75" t="s">
        <v>39</v>
      </c>
      <c r="E53" s="76">
        <v>22</v>
      </c>
      <c r="F53" s="77">
        <v>1.5</v>
      </c>
      <c r="G53" s="93" t="str">
        <f>CONCATENATE(HOUR(E53*F53/24/60),$X$59,MINUTE(E53*F53/24/60))</f>
        <v>0:33</v>
      </c>
      <c r="H53" s="44"/>
      <c r="I53" s="16"/>
      <c r="J53" s="17"/>
      <c r="K53" s="16"/>
      <c r="L53" s="92">
        <f>M51+Q52</f>
        <v>0.67013888888888884</v>
      </c>
      <c r="M53" s="74">
        <f>L53+Q53</f>
        <v>0.6958333333333333</v>
      </c>
      <c r="N53" s="75" t="s">
        <v>39</v>
      </c>
      <c r="O53" s="79">
        <v>25</v>
      </c>
      <c r="P53" s="77">
        <v>1.5</v>
      </c>
      <c r="Q53" s="93" t="str">
        <f>CONCATENATE(HOUR(O53*P53/24/60),$X$59,MINUTE(O53*P53/24/60))</f>
        <v>0:37</v>
      </c>
      <c r="R53" s="44"/>
      <c r="S53" s="35" t="s">
        <v>27</v>
      </c>
      <c r="T53" s="51"/>
    </row>
    <row r="54" spans="2:24">
      <c r="B54" s="44"/>
      <c r="C54" s="44"/>
      <c r="D54" s="94"/>
      <c r="E54" s="53"/>
      <c r="F54" s="95"/>
      <c r="G54" s="96"/>
      <c r="H54" s="81"/>
      <c r="I54" s="16"/>
      <c r="J54" s="17"/>
      <c r="K54" s="16"/>
      <c r="L54" s="44"/>
      <c r="M54" s="44"/>
      <c r="N54" s="94"/>
      <c r="O54" s="53"/>
      <c r="P54" s="95"/>
      <c r="Q54" s="96"/>
      <c r="R54" s="81"/>
      <c r="S54" s="16"/>
      <c r="T54" s="17"/>
    </row>
    <row r="55" spans="2:24" ht="18" thickBot="1">
      <c r="B55" s="44"/>
      <c r="C55" s="44"/>
      <c r="D55" s="52"/>
      <c r="E55" s="53"/>
      <c r="F55" s="54"/>
      <c r="G55" s="30"/>
      <c r="H55" s="11"/>
      <c r="I55" s="16"/>
      <c r="J55" s="16"/>
      <c r="K55" s="16"/>
      <c r="L55" s="44"/>
      <c r="M55" s="44"/>
      <c r="N55" s="52"/>
      <c r="O55" s="53"/>
      <c r="P55" s="54"/>
      <c r="Q55" s="30"/>
      <c r="R55" s="11"/>
      <c r="T55"/>
    </row>
    <row r="56" spans="2:24" ht="17">
      <c r="B56" s="8" t="s">
        <v>40</v>
      </c>
      <c r="C56" s="9"/>
      <c r="D56" s="9"/>
      <c r="E56" s="9"/>
      <c r="F56" s="9"/>
      <c r="G56" s="10"/>
      <c r="H56" s="23"/>
      <c r="I56" s="16"/>
      <c r="J56" s="16"/>
      <c r="K56" s="16"/>
      <c r="L56" s="8" t="s">
        <v>40</v>
      </c>
      <c r="M56" s="9"/>
      <c r="N56" s="9"/>
      <c r="O56" s="9"/>
      <c r="P56" s="9"/>
      <c r="Q56" s="10"/>
      <c r="R56" s="23"/>
      <c r="T56"/>
    </row>
    <row r="57" spans="2:24" ht="15">
      <c r="B57" s="13" t="s">
        <v>2</v>
      </c>
      <c r="C57" s="14"/>
      <c r="D57" s="14"/>
      <c r="E57" s="14"/>
      <c r="F57" s="14"/>
      <c r="G57" s="15"/>
      <c r="H57" s="23"/>
      <c r="I57" s="16"/>
      <c r="J57" s="16"/>
      <c r="K57" s="16"/>
      <c r="L57" s="13" t="s">
        <v>2</v>
      </c>
      <c r="M57" s="18"/>
      <c r="N57" s="18"/>
      <c r="O57" s="18"/>
      <c r="P57" s="18"/>
      <c r="Q57" s="19"/>
      <c r="R57" s="23"/>
      <c r="T57"/>
    </row>
    <row r="58" spans="2:24" ht="15">
      <c r="B58" s="13" t="s">
        <v>69</v>
      </c>
      <c r="C58" s="14"/>
      <c r="D58" s="14"/>
      <c r="E58" s="14"/>
      <c r="F58" s="14"/>
      <c r="G58" s="15"/>
      <c r="H58" s="23"/>
      <c r="I58" s="16"/>
      <c r="J58" s="16"/>
      <c r="K58" s="16"/>
      <c r="L58" s="13" t="s">
        <v>32</v>
      </c>
      <c r="M58" s="18"/>
      <c r="N58" s="18"/>
      <c r="O58" s="18"/>
      <c r="P58" s="18"/>
      <c r="Q58" s="19"/>
      <c r="R58" s="23"/>
      <c r="T58"/>
    </row>
    <row r="59" spans="2:24" ht="15">
      <c r="B59" s="20" t="s">
        <v>41</v>
      </c>
      <c r="C59" s="21"/>
      <c r="D59" s="21"/>
      <c r="E59" s="21"/>
      <c r="F59" s="21"/>
      <c r="G59" s="22"/>
      <c r="H59" s="34"/>
      <c r="I59" s="16"/>
      <c r="J59" s="16"/>
      <c r="K59" s="16"/>
      <c r="L59" s="20" t="s">
        <v>41</v>
      </c>
      <c r="M59" s="21"/>
      <c r="N59" s="21"/>
      <c r="O59" s="21"/>
      <c r="P59" s="21"/>
      <c r="Q59" s="22"/>
      <c r="R59" s="34"/>
      <c r="T59"/>
      <c r="X59" t="s">
        <v>12</v>
      </c>
    </row>
    <row r="60" spans="2:24" ht="25" thickBot="1">
      <c r="B60" s="97" t="s">
        <v>5</v>
      </c>
      <c r="C60" s="98"/>
      <c r="D60" s="99" t="s">
        <v>42</v>
      </c>
      <c r="E60" s="100" t="s">
        <v>7</v>
      </c>
      <c r="F60" s="101" t="s">
        <v>8</v>
      </c>
      <c r="G60" s="102" t="s">
        <v>9</v>
      </c>
      <c r="H60" s="34"/>
      <c r="I60" s="16"/>
      <c r="J60" s="16"/>
      <c r="K60" s="16"/>
      <c r="L60" s="97" t="s">
        <v>5</v>
      </c>
      <c r="M60" s="98"/>
      <c r="N60" s="99" t="s">
        <v>42</v>
      </c>
      <c r="O60" s="100" t="s">
        <v>7</v>
      </c>
      <c r="P60" s="101" t="s">
        <v>8</v>
      </c>
      <c r="Q60" s="102" t="s">
        <v>9</v>
      </c>
      <c r="R60" s="34"/>
      <c r="T60"/>
    </row>
    <row r="61" spans="2:24">
      <c r="B61" s="62" t="s">
        <v>10</v>
      </c>
      <c r="C61" s="63" t="s">
        <v>11</v>
      </c>
      <c r="D61" s="103"/>
      <c r="E61" s="65"/>
      <c r="F61" s="66"/>
      <c r="G61" s="67"/>
      <c r="H61" s="44"/>
      <c r="I61" s="16"/>
      <c r="J61" s="16"/>
      <c r="K61" s="16"/>
      <c r="L61" s="62" t="s">
        <v>10</v>
      </c>
      <c r="M61" s="63" t="s">
        <v>11</v>
      </c>
      <c r="N61" s="103"/>
      <c r="O61" s="65"/>
      <c r="P61" s="66"/>
      <c r="Q61" s="67"/>
      <c r="R61" s="44"/>
      <c r="T61"/>
    </row>
    <row r="62" spans="2:24">
      <c r="B62" s="68">
        <v>0.41666666666666669</v>
      </c>
      <c r="C62" s="37">
        <f>B62+G62</f>
        <v>0.41805555555555557</v>
      </c>
      <c r="D62" s="38" t="s">
        <v>25</v>
      </c>
      <c r="E62" s="39">
        <v>2</v>
      </c>
      <c r="F62" s="40">
        <v>1</v>
      </c>
      <c r="G62" s="41" t="str">
        <f>CONCATENATE(HOUR(E62*F62/24/60),$X$59,MINUTE(E62*F62/24/60))</f>
        <v>0:2</v>
      </c>
      <c r="H62" s="47"/>
      <c r="I62" s="16"/>
      <c r="J62" s="16"/>
      <c r="K62" s="16"/>
      <c r="L62" s="68">
        <v>0.41666666666666669</v>
      </c>
      <c r="M62" s="37">
        <f>L62+Q62</f>
        <v>0.41805555555555557</v>
      </c>
      <c r="N62" s="38" t="s">
        <v>25</v>
      </c>
      <c r="O62" s="39">
        <v>2</v>
      </c>
      <c r="P62" s="40">
        <v>1</v>
      </c>
      <c r="Q62" s="41" t="str">
        <f>CONCATENATE(HOUR(O62*P62/24/60),$X$59,MINUTE(O62*P62/24/60))</f>
        <v>0:2</v>
      </c>
      <c r="R62" s="47"/>
      <c r="T62"/>
    </row>
    <row r="63" spans="2:24">
      <c r="B63" s="31"/>
      <c r="C63" s="32"/>
      <c r="D63" s="42" t="s">
        <v>8</v>
      </c>
      <c r="E63" s="27"/>
      <c r="F63" s="28"/>
      <c r="G63" s="43">
        <v>1.9444444444444445E-2</v>
      </c>
      <c r="H63" s="44"/>
      <c r="I63" s="16"/>
      <c r="J63" s="16"/>
      <c r="K63" s="16"/>
      <c r="L63" s="31"/>
      <c r="M63" s="32"/>
      <c r="N63" s="42" t="s">
        <v>8</v>
      </c>
      <c r="O63" s="27"/>
      <c r="P63" s="28"/>
      <c r="Q63" s="43">
        <v>1.9444444444444445E-2</v>
      </c>
      <c r="R63" s="44"/>
      <c r="T63"/>
    </row>
    <row r="64" spans="2:24">
      <c r="B64" s="45">
        <f>C62+G63</f>
        <v>0.4375</v>
      </c>
      <c r="C64" s="37">
        <f>B64+G64</f>
        <v>0.51597222222222228</v>
      </c>
      <c r="D64" s="50" t="s">
        <v>43</v>
      </c>
      <c r="E64" s="39">
        <v>113</v>
      </c>
      <c r="F64" s="40">
        <v>1</v>
      </c>
      <c r="G64" s="41" t="str">
        <f>CONCATENATE(HOUR(E64*F64/24/60),$X$59,MINUTE(E64*F64/24/60))</f>
        <v>1:53</v>
      </c>
      <c r="H64" s="47"/>
      <c r="I64" s="16"/>
      <c r="J64" s="17"/>
      <c r="K64" s="16"/>
      <c r="L64" s="45">
        <f>M62+Q63</f>
        <v>0.4375</v>
      </c>
      <c r="M64" s="37">
        <f>L64+Q64</f>
        <v>0.51388888888888884</v>
      </c>
      <c r="N64" s="50" t="s">
        <v>43</v>
      </c>
      <c r="O64" s="71">
        <v>110</v>
      </c>
      <c r="P64" s="40">
        <v>1</v>
      </c>
      <c r="Q64" s="41" t="str">
        <f>CONCATENATE(HOUR(O64*P64/24/60),$X$59,MINUTE(O64*P64/24/60))</f>
        <v>1:50</v>
      </c>
      <c r="R64" s="47"/>
      <c r="S64" s="35" t="s">
        <v>27</v>
      </c>
      <c r="T64" s="51"/>
    </row>
    <row r="65" spans="2:20">
      <c r="B65" s="70"/>
      <c r="C65" s="87"/>
      <c r="D65" s="104" t="s">
        <v>37</v>
      </c>
      <c r="E65" s="39"/>
      <c r="F65" s="89"/>
      <c r="G65" s="43">
        <v>4.6527777777777779E-2</v>
      </c>
      <c r="H65" s="58"/>
      <c r="I65" s="16"/>
      <c r="J65" s="16"/>
      <c r="K65" s="16"/>
      <c r="L65" s="70"/>
      <c r="M65" s="87"/>
      <c r="N65" s="104" t="s">
        <v>37</v>
      </c>
      <c r="O65" s="39"/>
      <c r="P65" s="89"/>
      <c r="Q65" s="49">
        <v>0</v>
      </c>
      <c r="R65" s="58"/>
      <c r="T65"/>
    </row>
    <row r="66" spans="2:20">
      <c r="B66" s="105">
        <f>C64+G65</f>
        <v>0.5625</v>
      </c>
      <c r="C66" s="87">
        <f>B66+G66</f>
        <v>0.62013888888888891</v>
      </c>
      <c r="D66" s="85" t="s">
        <v>44</v>
      </c>
      <c r="E66" s="39">
        <v>83</v>
      </c>
      <c r="F66" s="89">
        <v>1</v>
      </c>
      <c r="G66" s="106" t="str">
        <f>CONCATENATE(HOUR(E66*F66/24/60),$X$59,MINUTE(E66*F66/24/60))</f>
        <v>1:23</v>
      </c>
      <c r="H66" s="47"/>
      <c r="I66" s="16"/>
      <c r="J66" s="17"/>
      <c r="K66" s="16"/>
      <c r="L66" s="105" t="e">
        <f>#REF!+Q65</f>
        <v>#REF!</v>
      </c>
      <c r="M66" s="87" t="e">
        <f>L66+Q66</f>
        <v>#REF!</v>
      </c>
      <c r="N66" s="85" t="s">
        <v>44</v>
      </c>
      <c r="O66" s="71">
        <v>80</v>
      </c>
      <c r="P66" s="89">
        <v>1</v>
      </c>
      <c r="Q66" s="106" t="str">
        <f>CONCATENATE(HOUR(O66*P66/24/60),$X$59,MINUTE(O66*P66/24/60))</f>
        <v>1:20</v>
      </c>
      <c r="R66" s="47"/>
      <c r="S66" s="35" t="s">
        <v>27</v>
      </c>
      <c r="T66" s="51"/>
    </row>
    <row r="67" spans="2:20">
      <c r="B67" s="48"/>
      <c r="C67" s="37"/>
      <c r="D67" s="42" t="s">
        <v>37</v>
      </c>
      <c r="E67" s="39"/>
      <c r="F67" s="40"/>
      <c r="G67" s="43">
        <v>4.8611111111111112E-3</v>
      </c>
      <c r="H67" s="30"/>
      <c r="I67" s="16"/>
      <c r="J67" s="17"/>
      <c r="K67" s="16"/>
      <c r="L67" s="48"/>
      <c r="M67" s="37"/>
      <c r="N67" s="42" t="s">
        <v>37</v>
      </c>
      <c r="O67" s="39"/>
      <c r="P67" s="40"/>
      <c r="Q67" s="43">
        <v>0</v>
      </c>
      <c r="R67" s="30"/>
    </row>
    <row r="68" spans="2:20">
      <c r="B68" s="70">
        <f>C66+G67</f>
        <v>0.625</v>
      </c>
      <c r="C68" s="87">
        <f>B68+G68</f>
        <v>0.70833333333333337</v>
      </c>
      <c r="D68" s="107" t="s">
        <v>15</v>
      </c>
      <c r="E68" s="39">
        <v>120</v>
      </c>
      <c r="F68" s="89">
        <v>1</v>
      </c>
      <c r="G68" s="108" t="str">
        <f>CONCATENATE(HOUR(E68*F68/24/60),$X$59,MINUTE(E68*F68/24/60))</f>
        <v>2:0</v>
      </c>
      <c r="H68" s="96"/>
      <c r="I68" s="16"/>
      <c r="J68" s="17"/>
      <c r="K68" s="16"/>
      <c r="L68" s="70" t="e">
        <f>#REF!+Q67</f>
        <v>#REF!</v>
      </c>
      <c r="M68" s="87" t="e">
        <f>L68+Q68</f>
        <v>#REF!</v>
      </c>
      <c r="N68" s="107" t="s">
        <v>15</v>
      </c>
      <c r="O68" s="39">
        <v>120</v>
      </c>
      <c r="P68" s="89">
        <v>1</v>
      </c>
      <c r="Q68" s="108" t="str">
        <f>CONCATENATE(HOUR(O68*P68/24/60),$X$59,MINUTE(O68*P68/24/60))</f>
        <v>2:0</v>
      </c>
      <c r="R68" s="96"/>
    </row>
    <row r="69" spans="2:20" ht="17">
      <c r="B69" s="70"/>
      <c r="C69" s="87"/>
      <c r="D69" s="104" t="s">
        <v>8</v>
      </c>
      <c r="E69" s="39"/>
      <c r="F69" s="89"/>
      <c r="G69" s="49">
        <v>0</v>
      </c>
      <c r="H69" s="109"/>
      <c r="I69" s="16"/>
      <c r="J69" s="17"/>
      <c r="K69" s="16"/>
      <c r="L69" s="70"/>
      <c r="M69" s="87"/>
      <c r="N69" s="104" t="s">
        <v>8</v>
      </c>
      <c r="O69" s="39"/>
      <c r="P69" s="89"/>
      <c r="Q69" s="49">
        <v>0</v>
      </c>
      <c r="R69" s="109"/>
    </row>
    <row r="70" spans="2:20" ht="25">
      <c r="B70" s="70">
        <f>C68+G69</f>
        <v>0.70833333333333337</v>
      </c>
      <c r="C70" s="87">
        <f>B70+G70</f>
        <v>0.72916666666666674</v>
      </c>
      <c r="D70" s="110" t="s">
        <v>45</v>
      </c>
      <c r="E70" s="39">
        <v>30</v>
      </c>
      <c r="F70" s="89">
        <v>1</v>
      </c>
      <c r="G70" s="108" t="str">
        <f>CONCATENATE(HOUR(E70*F70/24/60),$X$59,MINUTE(E70*F70/24/60))</f>
        <v>0:30</v>
      </c>
      <c r="H70" s="111"/>
      <c r="I70" s="16"/>
      <c r="J70" s="17"/>
      <c r="K70" s="16"/>
      <c r="L70" s="70" t="e">
        <f>M68+Q69</f>
        <v>#REF!</v>
      </c>
      <c r="M70" s="87" t="e">
        <f>L70+Q70</f>
        <v>#REF!</v>
      </c>
      <c r="N70" s="110" t="s">
        <v>45</v>
      </c>
      <c r="O70" s="39">
        <v>30</v>
      </c>
      <c r="P70" s="89">
        <v>1</v>
      </c>
      <c r="Q70" s="108" t="str">
        <f>CONCATENATE(HOUR(O70*P70/24/60),$X$59,MINUTE(O70*P70/24/60))</f>
        <v>0:30</v>
      </c>
      <c r="R70" s="111"/>
    </row>
    <row r="71" spans="2:20">
      <c r="B71" s="70"/>
      <c r="C71" s="87"/>
      <c r="D71" s="104" t="s">
        <v>37</v>
      </c>
      <c r="E71" s="39"/>
      <c r="F71" s="89"/>
      <c r="G71" s="49">
        <v>0</v>
      </c>
      <c r="H71" s="112"/>
      <c r="L71" s="70"/>
      <c r="M71" s="87"/>
      <c r="N71" s="104" t="s">
        <v>37</v>
      </c>
      <c r="O71" s="39"/>
      <c r="P71" s="89"/>
      <c r="Q71" s="49">
        <v>0</v>
      </c>
      <c r="R71" s="112"/>
    </row>
    <row r="72" spans="2:20">
      <c r="B72" s="70">
        <f>C70+G71</f>
        <v>0.72916666666666674</v>
      </c>
      <c r="C72" s="87">
        <f>B72+G72</f>
        <v>0.73958333333333337</v>
      </c>
      <c r="D72" s="107" t="s">
        <v>17</v>
      </c>
      <c r="E72" s="39">
        <v>15</v>
      </c>
      <c r="F72" s="89">
        <v>1</v>
      </c>
      <c r="G72" s="90" t="str">
        <f>CONCATENATE(HOUR(E72*F72/24/60),$X$59,MINUTE(E72*F72/24/60))</f>
        <v>0:15</v>
      </c>
      <c r="H72" s="112"/>
      <c r="L72" s="70" t="e">
        <f>M70+Q71</f>
        <v>#REF!</v>
      </c>
      <c r="M72" s="87" t="e">
        <f>L72+Q72</f>
        <v>#REF!</v>
      </c>
      <c r="N72" s="107" t="s">
        <v>17</v>
      </c>
      <c r="O72" s="39">
        <v>15</v>
      </c>
      <c r="P72" s="89">
        <v>1</v>
      </c>
      <c r="Q72" s="90" t="str">
        <f>CONCATENATE(HOUR(O72*P72/24/60),$X$59,MINUTE(O72*P72/24/60))</f>
        <v>0:15</v>
      </c>
      <c r="R72" s="112"/>
    </row>
    <row r="73" spans="2:20">
      <c r="B73" s="70"/>
      <c r="C73" s="87"/>
      <c r="D73" s="104" t="s">
        <v>8</v>
      </c>
      <c r="E73" s="39"/>
      <c r="F73" s="89"/>
      <c r="G73" s="49">
        <v>3.472222222222222E-3</v>
      </c>
      <c r="H73" s="81"/>
      <c r="L73" s="70"/>
      <c r="M73" s="87"/>
      <c r="N73" s="104" t="s">
        <v>8</v>
      </c>
      <c r="O73" s="39"/>
      <c r="P73" s="89"/>
      <c r="Q73" s="49">
        <v>3.472222222222222E-3</v>
      </c>
      <c r="R73" s="81"/>
    </row>
    <row r="74" spans="2:20" ht="13" thickBot="1">
      <c r="B74" s="113">
        <f>C72+G73</f>
        <v>0.74305555555555558</v>
      </c>
      <c r="C74" s="114">
        <f>B74+G74</f>
        <v>0.75694444444444442</v>
      </c>
      <c r="D74" s="115" t="s">
        <v>46</v>
      </c>
      <c r="E74" s="76">
        <v>10</v>
      </c>
      <c r="F74" s="116">
        <v>2</v>
      </c>
      <c r="G74" s="117" t="str">
        <f>CONCATENATE(HOUR(E74*F74/24/60),$X$59,MINUTE(E74*F74/24/60))</f>
        <v>0:20</v>
      </c>
      <c r="H74" s="118"/>
      <c r="L74" s="113" t="e">
        <f>M72+Q73</f>
        <v>#REF!</v>
      </c>
      <c r="M74" s="114" t="e">
        <f>L74+Q74</f>
        <v>#REF!</v>
      </c>
      <c r="N74" s="115" t="s">
        <v>46</v>
      </c>
      <c r="O74" s="76">
        <v>10</v>
      </c>
      <c r="P74" s="116">
        <v>2</v>
      </c>
      <c r="Q74" s="117" t="str">
        <f>CONCATENATE(HOUR(O74*P74/24/60),$X$59,MINUTE(O74*P74/24/60))</f>
        <v>0:20</v>
      </c>
      <c r="R74" s="118"/>
    </row>
    <row r="75" spans="2:20">
      <c r="B75" s="119"/>
      <c r="C75" s="120"/>
      <c r="D75" s="121" t="s">
        <v>8</v>
      </c>
      <c r="E75" s="122"/>
      <c r="F75" s="123"/>
      <c r="G75" s="124">
        <v>0</v>
      </c>
      <c r="H75" s="81"/>
      <c r="L75" s="119"/>
      <c r="M75" s="120"/>
      <c r="N75" s="121" t="s">
        <v>8</v>
      </c>
      <c r="O75" s="122"/>
      <c r="P75" s="123"/>
      <c r="Q75" s="124">
        <v>0</v>
      </c>
      <c r="R75" s="81"/>
    </row>
    <row r="76" spans="2:20">
      <c r="B76" s="105">
        <f>C74+G75</f>
        <v>0.75694444444444442</v>
      </c>
      <c r="C76" s="87">
        <f>B76+G76</f>
        <v>0.77777777777777779</v>
      </c>
      <c r="D76" s="107" t="s">
        <v>47</v>
      </c>
      <c r="E76" s="39">
        <v>30</v>
      </c>
      <c r="F76" s="89">
        <v>1</v>
      </c>
      <c r="G76" s="108" t="str">
        <f>CONCATENATE(HOUR(E76*F76/24/60),$X$59,MINUTE(E76*F76/24/60))</f>
        <v>0:30</v>
      </c>
      <c r="H76" s="118"/>
      <c r="L76" s="105" t="e">
        <f>M74+Q75</f>
        <v>#REF!</v>
      </c>
      <c r="M76" s="87" t="e">
        <f>L76+Q76</f>
        <v>#REF!</v>
      </c>
      <c r="N76" s="107" t="s">
        <v>47</v>
      </c>
      <c r="O76" s="39">
        <v>30</v>
      </c>
      <c r="P76" s="89">
        <v>1</v>
      </c>
      <c r="Q76" s="108" t="str">
        <f>CONCATENATE(HOUR(O76*P76/24/60),$X$59,MINUTE(O76*P76/24/60))</f>
        <v>0:30</v>
      </c>
      <c r="R76" s="118"/>
    </row>
    <row r="77" spans="2:20">
      <c r="B77" s="45"/>
      <c r="C77" s="37"/>
      <c r="D77" s="42" t="s">
        <v>8</v>
      </c>
      <c r="E77" s="39"/>
      <c r="F77" s="40"/>
      <c r="G77" s="43">
        <v>0</v>
      </c>
      <c r="H77" s="44"/>
      <c r="L77" s="45"/>
      <c r="M77" s="37"/>
      <c r="N77" s="42" t="s">
        <v>8</v>
      </c>
      <c r="O77" s="39"/>
      <c r="P77" s="40"/>
      <c r="Q77" s="43">
        <v>0</v>
      </c>
      <c r="R77" s="44"/>
    </row>
    <row r="78" spans="2:20" ht="13" thickBot="1">
      <c r="B78" s="125">
        <f>C76+G77</f>
        <v>0.77777777777777779</v>
      </c>
      <c r="C78" s="74"/>
      <c r="D78" s="126" t="s">
        <v>48</v>
      </c>
      <c r="E78" s="76">
        <v>0</v>
      </c>
      <c r="F78" s="77">
        <v>1</v>
      </c>
      <c r="G78" s="93" t="str">
        <f>CONCATENATE(HOUR(E78*F78/24/60),$X$59,MINUTE(E78*F78/24/60))</f>
        <v>0:0</v>
      </c>
      <c r="H78" s="118"/>
      <c r="L78" s="125" t="e">
        <f>M76+Q77</f>
        <v>#REF!</v>
      </c>
      <c r="M78" s="74" t="e">
        <f>L78+Q78</f>
        <v>#REF!</v>
      </c>
      <c r="N78" s="126" t="s">
        <v>48</v>
      </c>
      <c r="O78" s="76">
        <v>0</v>
      </c>
      <c r="P78" s="77">
        <v>1</v>
      </c>
      <c r="Q78" s="93" t="str">
        <f>CONCATENATE(HOUR(O78*P78/24/60),$X$59,MINUTE(O78*P78/24/60))</f>
        <v>0:0</v>
      </c>
      <c r="R78" s="118"/>
    </row>
    <row r="79" spans="2:20">
      <c r="H79" s="30"/>
      <c r="R79" s="30"/>
    </row>
    <row r="80" spans="2:20">
      <c r="H80" s="30"/>
      <c r="R80" s="30"/>
    </row>
    <row r="81" spans="1:20">
      <c r="H81" s="30"/>
      <c r="R81" s="30"/>
    </row>
    <row r="82" spans="1:20">
      <c r="H82" s="30"/>
      <c r="R82" s="30"/>
    </row>
    <row r="83" spans="1:20">
      <c r="H83" s="30"/>
      <c r="R83" s="30"/>
    </row>
    <row r="84" spans="1:20" ht="13" thickBot="1">
      <c r="H84" s="30"/>
      <c r="R84" s="30"/>
    </row>
    <row r="85" spans="1:20" ht="17">
      <c r="B85" s="8" t="s">
        <v>49</v>
      </c>
      <c r="C85" s="9"/>
      <c r="D85" s="9"/>
      <c r="E85" s="9"/>
      <c r="F85" s="9"/>
      <c r="G85" s="10"/>
      <c r="H85" s="30"/>
      <c r="J85"/>
      <c r="L85" s="8" t="s">
        <v>49</v>
      </c>
      <c r="M85" s="9"/>
      <c r="N85" s="9"/>
      <c r="O85" s="9"/>
      <c r="P85" s="9"/>
      <c r="Q85" s="10"/>
      <c r="R85" s="30"/>
      <c r="T85"/>
    </row>
    <row r="86" spans="1:20" ht="15">
      <c r="B86" s="13" t="s">
        <v>2</v>
      </c>
      <c r="C86" s="14"/>
      <c r="D86" s="14"/>
      <c r="E86" s="14"/>
      <c r="F86" s="14"/>
      <c r="G86" s="15"/>
      <c r="H86" s="30"/>
      <c r="J86"/>
      <c r="L86" s="13" t="s">
        <v>2</v>
      </c>
      <c r="M86" s="18"/>
      <c r="N86" s="18"/>
      <c r="O86" s="18"/>
      <c r="P86" s="18"/>
      <c r="Q86" s="19"/>
      <c r="R86" s="30"/>
      <c r="T86"/>
    </row>
    <row r="87" spans="1:20" ht="15">
      <c r="B87" s="13" t="s">
        <v>69</v>
      </c>
      <c r="C87" s="14"/>
      <c r="D87" s="14"/>
      <c r="E87" s="14"/>
      <c r="F87" s="14"/>
      <c r="G87" s="15"/>
      <c r="H87" s="30"/>
      <c r="J87"/>
      <c r="L87" s="13" t="s">
        <v>50</v>
      </c>
      <c r="M87" s="18"/>
      <c r="N87" s="18"/>
      <c r="O87" s="18"/>
      <c r="P87" s="18"/>
      <c r="Q87" s="19"/>
      <c r="R87" s="30"/>
      <c r="T87"/>
    </row>
    <row r="88" spans="1:20" ht="15.75" customHeight="1">
      <c r="B88" s="127" t="s">
        <v>51</v>
      </c>
      <c r="C88" s="128"/>
      <c r="D88" s="128"/>
      <c r="E88" s="128"/>
      <c r="F88" s="128"/>
      <c r="G88" s="129"/>
      <c r="H88" s="47"/>
      <c r="J88"/>
      <c r="L88" s="127" t="s">
        <v>51</v>
      </c>
      <c r="M88" s="128"/>
      <c r="N88" s="128"/>
      <c r="O88" s="128"/>
      <c r="P88" s="128"/>
      <c r="Q88" s="129"/>
      <c r="R88" s="47"/>
      <c r="T88"/>
    </row>
    <row r="89" spans="1:20" ht="24">
      <c r="B89" s="24" t="s">
        <v>5</v>
      </c>
      <c r="C89" s="25"/>
      <c r="D89" s="33" t="s">
        <v>52</v>
      </c>
      <c r="E89" s="27" t="s">
        <v>7</v>
      </c>
      <c r="F89" s="28" t="s">
        <v>8</v>
      </c>
      <c r="G89" s="29" t="s">
        <v>9</v>
      </c>
      <c r="H89" s="58"/>
      <c r="J89"/>
      <c r="L89" s="24" t="s">
        <v>5</v>
      </c>
      <c r="M89" s="25"/>
      <c r="N89" s="33" t="s">
        <v>52</v>
      </c>
      <c r="O89" s="27" t="s">
        <v>7</v>
      </c>
      <c r="P89" s="28" t="s">
        <v>8</v>
      </c>
      <c r="Q89" s="29" t="s">
        <v>9</v>
      </c>
      <c r="R89" s="58"/>
      <c r="T89"/>
    </row>
    <row r="90" spans="1:20">
      <c r="B90" s="31" t="s">
        <v>10</v>
      </c>
      <c r="C90" s="32" t="s">
        <v>11</v>
      </c>
      <c r="D90" s="33"/>
      <c r="E90" s="27"/>
      <c r="F90" s="28"/>
      <c r="G90" s="29"/>
      <c r="H90" s="47"/>
      <c r="J90"/>
      <c r="L90" s="31" t="s">
        <v>10</v>
      </c>
      <c r="M90" s="32" t="s">
        <v>11</v>
      </c>
      <c r="N90" s="33"/>
      <c r="O90" s="27"/>
      <c r="P90" s="28"/>
      <c r="Q90" s="29"/>
      <c r="R90" s="47"/>
      <c r="T90"/>
    </row>
    <row r="91" spans="1:20">
      <c r="B91" s="68">
        <v>0.39583333333333331</v>
      </c>
      <c r="C91" s="37">
        <f>B91+G91</f>
        <v>0.40277777777777773</v>
      </c>
      <c r="D91" s="38" t="s">
        <v>25</v>
      </c>
      <c r="E91" s="39">
        <v>4</v>
      </c>
      <c r="F91" s="40">
        <v>2.5</v>
      </c>
      <c r="G91" s="41" t="str">
        <f>CONCATENATE(HOUR(E91*F91/24/60),$X$59,MINUTE(E91*F91/24/60))</f>
        <v>0:10</v>
      </c>
      <c r="H91" s="30"/>
      <c r="J91"/>
      <c r="L91" s="68">
        <v>0.39583333333333331</v>
      </c>
      <c r="M91" s="37">
        <f>L91+Q91</f>
        <v>0.40277777777777773</v>
      </c>
      <c r="N91" s="38" t="s">
        <v>25</v>
      </c>
      <c r="O91" s="39">
        <v>4</v>
      </c>
      <c r="P91" s="40">
        <v>2.5</v>
      </c>
      <c r="Q91" s="41" t="str">
        <f>CONCATENATE(HOUR(O91*P91/24/60),$X$59,MINUTE(O91*P91/24/60))</f>
        <v>0:10</v>
      </c>
      <c r="R91" s="30"/>
      <c r="T91"/>
    </row>
    <row r="92" spans="1:20">
      <c r="B92" s="31"/>
      <c r="C92" s="32"/>
      <c r="D92" s="42" t="s">
        <v>8</v>
      </c>
      <c r="E92" s="27"/>
      <c r="F92" s="28"/>
      <c r="G92" s="43">
        <v>1.5972222222222224E-2</v>
      </c>
      <c r="H92" s="47"/>
      <c r="J92"/>
      <c r="L92" s="31"/>
      <c r="M92" s="32"/>
      <c r="N92" s="42" t="s">
        <v>8</v>
      </c>
      <c r="O92" s="27"/>
      <c r="P92" s="28"/>
      <c r="Q92" s="43">
        <v>1.5972222222222224E-2</v>
      </c>
      <c r="R92" s="47"/>
      <c r="T92"/>
    </row>
    <row r="93" spans="1:20">
      <c r="B93" s="130">
        <f>C91+G92</f>
        <v>0.41874999999999996</v>
      </c>
      <c r="C93" s="131">
        <f>B93+G93</f>
        <v>0.45347222222222217</v>
      </c>
      <c r="D93" s="132" t="s">
        <v>53</v>
      </c>
      <c r="E93" s="133">
        <v>20</v>
      </c>
      <c r="F93" s="134">
        <v>2.5</v>
      </c>
      <c r="G93" s="135" t="str">
        <f>CONCATENATE(HOUR(E93*F93/24/60),$X$59,MINUTE(E93*F93/24/60))</f>
        <v>0:50</v>
      </c>
      <c r="H93" s="30"/>
      <c r="I93" s="136" t="s">
        <v>54</v>
      </c>
      <c r="J93" s="137"/>
      <c r="L93" s="130">
        <f>M91+Q92</f>
        <v>0.41874999999999996</v>
      </c>
      <c r="M93" s="131">
        <f>L93+Q93</f>
        <v>0.45347222222222217</v>
      </c>
      <c r="N93" s="132" t="s">
        <v>53</v>
      </c>
      <c r="O93" s="133">
        <v>20</v>
      </c>
      <c r="P93" s="134">
        <v>2.5</v>
      </c>
      <c r="Q93" s="135" t="str">
        <f>CONCATENATE(HOUR(O93*P93/24/60),$X$59,MINUTE(O93*P93/24/60))</f>
        <v>0:50</v>
      </c>
      <c r="R93" s="30"/>
      <c r="S93" s="136" t="s">
        <v>54</v>
      </c>
      <c r="T93" s="137"/>
    </row>
    <row r="94" spans="1:20">
      <c r="B94" s="138"/>
      <c r="C94" s="139"/>
      <c r="D94" s="140" t="s">
        <v>8</v>
      </c>
      <c r="E94" s="133"/>
      <c r="F94" s="134"/>
      <c r="G94" s="141">
        <v>4.1666666666666666E-3</v>
      </c>
      <c r="H94" s="47"/>
      <c r="I94" s="136"/>
      <c r="J94" s="137"/>
      <c r="L94" s="138"/>
      <c r="M94" s="139"/>
      <c r="N94" s="140" t="s">
        <v>8</v>
      </c>
      <c r="O94" s="133"/>
      <c r="P94" s="134"/>
      <c r="Q94" s="141">
        <v>4.1666666666666666E-3</v>
      </c>
      <c r="R94" s="47"/>
      <c r="S94" s="136"/>
      <c r="T94" s="137"/>
    </row>
    <row r="95" spans="1:20">
      <c r="B95" s="130">
        <f>C93+G94</f>
        <v>0.45763888888888882</v>
      </c>
      <c r="C95" s="131">
        <f>B95+G95</f>
        <v>0.50972222222222219</v>
      </c>
      <c r="D95" s="132" t="s">
        <v>55</v>
      </c>
      <c r="E95" s="133">
        <v>30</v>
      </c>
      <c r="F95" s="134">
        <v>2.5</v>
      </c>
      <c r="G95" s="135" t="str">
        <f>CONCATENATE(HOUR(E95*F95/24/60),$X$59,MINUTE(E95*F95/24/60))</f>
        <v>1:15</v>
      </c>
      <c r="H95" s="142"/>
      <c r="I95" s="136" t="s">
        <v>56</v>
      </c>
      <c r="J95" s="137"/>
      <c r="L95" s="130">
        <f>M93+Q94</f>
        <v>0.45763888888888882</v>
      </c>
      <c r="M95" s="131">
        <f>L95+Q95</f>
        <v>0.50972222222222219</v>
      </c>
      <c r="N95" s="132" t="s">
        <v>55</v>
      </c>
      <c r="O95" s="133">
        <v>30</v>
      </c>
      <c r="P95" s="134">
        <v>2.5</v>
      </c>
      <c r="Q95" s="135" t="str">
        <f>CONCATENATE(HOUR(O95*P95/24/60),$X$59,MINUTE(O95*P95/24/60))</f>
        <v>1:15</v>
      </c>
      <c r="R95" s="142"/>
      <c r="S95" s="136" t="s">
        <v>56</v>
      </c>
      <c r="T95" s="137"/>
    </row>
    <row r="96" spans="1:20" ht="15.75" customHeight="1">
      <c r="A96" s="143"/>
      <c r="B96" s="48"/>
      <c r="C96" s="37"/>
      <c r="D96" s="42" t="s">
        <v>37</v>
      </c>
      <c r="E96" s="144"/>
      <c r="F96" s="145"/>
      <c r="G96" s="43">
        <v>3.4027777777777775E-2</v>
      </c>
      <c r="H96" s="23"/>
      <c r="J96"/>
      <c r="L96" s="48"/>
      <c r="M96" s="37"/>
      <c r="N96" s="42" t="s">
        <v>37</v>
      </c>
      <c r="O96" s="144"/>
      <c r="P96" s="145"/>
      <c r="Q96" s="43">
        <v>0</v>
      </c>
      <c r="R96" s="23"/>
      <c r="T96"/>
    </row>
    <row r="97" spans="1:20">
      <c r="B97" s="130">
        <f>C95+G96</f>
        <v>0.54374999999999996</v>
      </c>
      <c r="C97" s="131">
        <f>B97+G97</f>
        <v>0.56458333333333333</v>
      </c>
      <c r="D97" s="146" t="s">
        <v>57</v>
      </c>
      <c r="E97" s="133">
        <v>10</v>
      </c>
      <c r="F97" s="134">
        <v>3</v>
      </c>
      <c r="G97" s="147" t="str">
        <f>CONCATENATE(HOUR(E97*F97/24/60),$X$59,MINUTE(E97*F97/24/60))</f>
        <v>0:30</v>
      </c>
      <c r="H97" s="148"/>
      <c r="I97" s="136" t="s">
        <v>58</v>
      </c>
      <c r="J97" s="137"/>
      <c r="L97" s="130" t="e">
        <f>#REF!+Q96</f>
        <v>#REF!</v>
      </c>
      <c r="M97" s="131" t="e">
        <f>L97+Q97</f>
        <v>#REF!</v>
      </c>
      <c r="N97" s="146" t="s">
        <v>57</v>
      </c>
      <c r="O97" s="133">
        <v>10</v>
      </c>
      <c r="P97" s="134">
        <v>3</v>
      </c>
      <c r="Q97" s="147" t="str">
        <f>CONCATENATE(HOUR(O97*P97/24/60),$X$59,MINUTE(O97*P97/24/60))</f>
        <v>0:30</v>
      </c>
      <c r="R97" s="148"/>
      <c r="S97" s="136" t="s">
        <v>58</v>
      </c>
      <c r="T97" s="137"/>
    </row>
    <row r="98" spans="1:20">
      <c r="A98" s="149"/>
      <c r="B98" s="130"/>
      <c r="C98" s="131"/>
      <c r="D98" s="140" t="s">
        <v>59</v>
      </c>
      <c r="E98" s="133"/>
      <c r="F98" s="134"/>
      <c r="G98" s="141">
        <v>3.472222222222222E-3</v>
      </c>
      <c r="H98" s="148"/>
      <c r="I98" s="136"/>
      <c r="J98" s="137"/>
      <c r="L98" s="130"/>
      <c r="M98" s="131"/>
      <c r="N98" s="140" t="s">
        <v>59</v>
      </c>
      <c r="O98" s="133"/>
      <c r="P98" s="134"/>
      <c r="Q98" s="141">
        <v>3.472222222222222E-3</v>
      </c>
      <c r="R98" s="148"/>
      <c r="S98" s="136"/>
      <c r="T98" s="137"/>
    </row>
    <row r="99" spans="1:20">
      <c r="A99" s="149"/>
      <c r="B99" s="130">
        <f>C97+G98</f>
        <v>0.56805555555555554</v>
      </c>
      <c r="C99" s="131">
        <f>B99+G99</f>
        <v>0.58888888888888891</v>
      </c>
      <c r="D99" s="132" t="s">
        <v>60</v>
      </c>
      <c r="E99" s="133">
        <v>10</v>
      </c>
      <c r="F99" s="134">
        <v>3</v>
      </c>
      <c r="G99" s="147" t="str">
        <f>CONCATENATE(HOUR(E99*F99/24/60),$X$59,MINUTE(E99*F99/24/60))</f>
        <v>0:30</v>
      </c>
      <c r="H99" s="44"/>
      <c r="I99" s="136"/>
      <c r="J99" s="137"/>
      <c r="L99" s="130" t="e">
        <f>M97+Q98</f>
        <v>#REF!</v>
      </c>
      <c r="M99" s="131" t="e">
        <f>L99+Q99</f>
        <v>#REF!</v>
      </c>
      <c r="N99" s="132" t="s">
        <v>60</v>
      </c>
      <c r="O99" s="133">
        <v>10</v>
      </c>
      <c r="P99" s="134">
        <v>3</v>
      </c>
      <c r="Q99" s="147" t="str">
        <f>CONCATENATE(HOUR(O99*P99/24/60),$X$59,MINUTE(O99*P99/24/60))</f>
        <v>0:30</v>
      </c>
      <c r="R99" s="44"/>
      <c r="S99" s="136"/>
      <c r="T99" s="137"/>
    </row>
    <row r="100" spans="1:20" ht="12.75" customHeight="1">
      <c r="B100" s="138"/>
      <c r="C100" s="139"/>
      <c r="D100" s="140" t="s">
        <v>8</v>
      </c>
      <c r="E100" s="133"/>
      <c r="F100" s="134"/>
      <c r="G100" s="141">
        <v>3.472222222222222E-3</v>
      </c>
      <c r="H100" s="47"/>
      <c r="I100" s="136"/>
      <c r="J100" s="137"/>
      <c r="L100" s="138"/>
      <c r="M100" s="139"/>
      <c r="N100" s="140" t="s">
        <v>8</v>
      </c>
      <c r="O100" s="133"/>
      <c r="P100" s="134"/>
      <c r="Q100" s="141">
        <v>3.472222222222222E-3</v>
      </c>
      <c r="R100" s="47"/>
      <c r="S100" s="136"/>
      <c r="T100" s="137"/>
    </row>
    <row r="101" spans="1:20" ht="12.75" customHeight="1">
      <c r="B101" s="130">
        <f>C99+G100</f>
        <v>0.59236111111111112</v>
      </c>
      <c r="C101" s="131">
        <f>B101+G101</f>
        <v>0.60347222222222219</v>
      </c>
      <c r="D101" s="150" t="s">
        <v>61</v>
      </c>
      <c r="E101" s="133">
        <v>2</v>
      </c>
      <c r="F101" s="134">
        <v>8</v>
      </c>
      <c r="G101" s="151" t="str">
        <f>CONCATENATE(HOUR(E101*F101/24/60),$X$59,MINUTE(E101*F101/24/60))</f>
        <v>0:16</v>
      </c>
      <c r="H101" s="44"/>
      <c r="I101" s="136" t="s">
        <v>62</v>
      </c>
      <c r="J101" s="137"/>
      <c r="L101" s="130" t="e">
        <f>M99+Q100</f>
        <v>#REF!</v>
      </c>
      <c r="M101" s="131" t="e">
        <f>L101+Q101</f>
        <v>#REF!</v>
      </c>
      <c r="N101" s="150" t="s">
        <v>61</v>
      </c>
      <c r="O101" s="133">
        <v>2</v>
      </c>
      <c r="P101" s="134">
        <v>8</v>
      </c>
      <c r="Q101" s="151" t="str">
        <f>CONCATENATE(HOUR(O101*P101/24/60),$X$59,MINUTE(O101*P101/24/60))</f>
        <v>0:16</v>
      </c>
      <c r="R101" s="44"/>
      <c r="S101" s="136" t="s">
        <v>62</v>
      </c>
      <c r="T101" s="137"/>
    </row>
    <row r="102" spans="1:20">
      <c r="A102" s="143"/>
      <c r="B102" s="48"/>
      <c r="C102" s="37"/>
      <c r="D102" s="42" t="s">
        <v>37</v>
      </c>
      <c r="E102" s="144"/>
      <c r="F102" s="145"/>
      <c r="G102" s="43">
        <v>4.5833333333333337E-2</v>
      </c>
      <c r="H102" s="47"/>
      <c r="J102"/>
      <c r="L102" s="48"/>
      <c r="M102" s="37"/>
      <c r="N102" s="42" t="s">
        <v>37</v>
      </c>
      <c r="O102" s="144"/>
      <c r="P102" s="145"/>
      <c r="Q102" s="43">
        <v>0</v>
      </c>
      <c r="R102" s="47"/>
      <c r="T102"/>
    </row>
    <row r="103" spans="1:20" s="16" customFormat="1">
      <c r="A103" s="152"/>
      <c r="B103" s="153">
        <f>C101+G102</f>
        <v>0.64930555555555558</v>
      </c>
      <c r="C103" s="154">
        <f>B103+G103</f>
        <v>0.67013888888888895</v>
      </c>
      <c r="D103" s="85" t="s">
        <v>63</v>
      </c>
      <c r="E103" s="39">
        <v>10</v>
      </c>
      <c r="F103" s="89">
        <v>3</v>
      </c>
      <c r="G103" s="108" t="str">
        <f>CONCATENATE(HOUR(E103*F103/24/60),$X$59,MINUTE(E103*F103/24/60))</f>
        <v>0:30</v>
      </c>
      <c r="H103" s="96"/>
      <c r="J103" s="17"/>
      <c r="L103" s="153" t="e">
        <f>#REF!+Q102</f>
        <v>#REF!</v>
      </c>
      <c r="M103" s="154" t="e">
        <f>L103+Q103</f>
        <v>#REF!</v>
      </c>
      <c r="N103" s="85" t="s">
        <v>63</v>
      </c>
      <c r="O103" s="39">
        <v>10</v>
      </c>
      <c r="P103" s="89">
        <v>3</v>
      </c>
      <c r="Q103" s="108" t="str">
        <f>CONCATENATE(HOUR(O103*P103/24/60),$X$59,MINUTE(O103*P103/24/60))</f>
        <v>0:30</v>
      </c>
      <c r="R103" s="96"/>
      <c r="S103" s="16" t="s">
        <v>27</v>
      </c>
      <c r="T103" s="17"/>
    </row>
    <row r="104" spans="1:20" s="16" customFormat="1">
      <c r="A104" s="143"/>
      <c r="B104" s="70"/>
      <c r="C104" s="155"/>
      <c r="D104" s="104" t="s">
        <v>37</v>
      </c>
      <c r="E104" s="39"/>
      <c r="F104" s="89"/>
      <c r="G104" s="49">
        <v>4.1666666666666666E-3</v>
      </c>
      <c r="H104" s="118"/>
      <c r="I104" s="156"/>
      <c r="L104" s="70"/>
      <c r="M104" s="155"/>
      <c r="N104" s="104" t="s">
        <v>37</v>
      </c>
      <c r="O104" s="39"/>
      <c r="P104" s="89"/>
      <c r="Q104" s="49">
        <v>4.1666666666666666E-3</v>
      </c>
      <c r="R104" s="118"/>
      <c r="S104" s="156" t="s">
        <v>64</v>
      </c>
    </row>
    <row r="105" spans="1:20" s="16" customFormat="1" ht="11.25" customHeight="1">
      <c r="B105" s="153">
        <f>C103+G104</f>
        <v>0.6743055555555556</v>
      </c>
      <c r="C105" s="154">
        <f>B105+G105</f>
        <v>0.70763888888888893</v>
      </c>
      <c r="D105" s="85" t="s">
        <v>65</v>
      </c>
      <c r="E105" s="39">
        <v>16</v>
      </c>
      <c r="F105" s="89">
        <v>3</v>
      </c>
      <c r="G105" s="108" t="str">
        <f>CONCATENATE(HOUR(E105*F105/24/60),$X$59,MINUTE(E105*F105/24/60))</f>
        <v>0:48</v>
      </c>
      <c r="H105" s="96"/>
      <c r="J105" s="17"/>
      <c r="L105" s="153" t="e">
        <f>M103+Q104</f>
        <v>#REF!</v>
      </c>
      <c r="M105" s="154" t="e">
        <f>L105+Q105</f>
        <v>#REF!</v>
      </c>
      <c r="N105" s="85" t="s">
        <v>65</v>
      </c>
      <c r="O105" s="39">
        <v>15</v>
      </c>
      <c r="P105" s="89">
        <v>3</v>
      </c>
      <c r="Q105" s="108" t="str">
        <f>CONCATENATE(HOUR(O105*P105/24/60),$X$59,MINUTE(O105*P105/24/60))</f>
        <v>0:45</v>
      </c>
      <c r="R105" s="96"/>
      <c r="S105" s="16" t="s">
        <v>27</v>
      </c>
      <c r="T105" s="17"/>
    </row>
    <row r="106" spans="1:20" s="16" customFormat="1">
      <c r="B106" s="70"/>
      <c r="C106" s="87"/>
      <c r="D106" s="104" t="s">
        <v>66</v>
      </c>
      <c r="E106" s="39"/>
      <c r="F106" s="89"/>
      <c r="G106" s="49">
        <v>4.1666666666666666E-3</v>
      </c>
      <c r="H106" s="118"/>
      <c r="I106" s="156"/>
      <c r="L106" s="70"/>
      <c r="M106" s="87"/>
      <c r="N106" s="104" t="s">
        <v>66</v>
      </c>
      <c r="O106" s="39"/>
      <c r="P106" s="89"/>
      <c r="Q106" s="49">
        <v>4.1666666666666666E-3</v>
      </c>
      <c r="R106" s="118"/>
      <c r="S106" s="156"/>
    </row>
    <row r="107" spans="1:20" s="16" customFormat="1" ht="13" thickBot="1">
      <c r="B107" s="157">
        <f>C105+G106</f>
        <v>0.71180555555555558</v>
      </c>
      <c r="C107" s="158">
        <f>B107+G107</f>
        <v>0.72430555555555554</v>
      </c>
      <c r="D107" s="159" t="s">
        <v>61</v>
      </c>
      <c r="E107" s="76">
        <v>2</v>
      </c>
      <c r="F107" s="116">
        <v>9</v>
      </c>
      <c r="G107" s="108" t="str">
        <f>CONCATENATE(HOUR(E107*F107/24/60),$X$59,MINUTE(E107*F107/24/60))</f>
        <v>0:18</v>
      </c>
      <c r="H107" s="96"/>
      <c r="I107" s="156"/>
      <c r="L107" s="157" t="e">
        <f>M105+Q106</f>
        <v>#REF!</v>
      </c>
      <c r="M107" s="158" t="e">
        <f>L107+Q107</f>
        <v>#REF!</v>
      </c>
      <c r="N107" s="159" t="s">
        <v>61</v>
      </c>
      <c r="O107" s="76">
        <v>2</v>
      </c>
      <c r="P107" s="116">
        <v>9</v>
      </c>
      <c r="Q107" s="108" t="str">
        <f>CONCATENATE(HOUR(O107*P107/24/60),$X$59,MINUTE(O107*P107/24/60))</f>
        <v>0:18</v>
      </c>
      <c r="R107" s="96"/>
      <c r="S107" s="156" t="s">
        <v>67</v>
      </c>
    </row>
    <row r="108" spans="1:20">
      <c r="A108" s="16"/>
      <c r="B108" s="44"/>
      <c r="C108" s="44"/>
      <c r="D108" s="160"/>
      <c r="E108" s="161"/>
      <c r="F108" s="54"/>
      <c r="G108" s="162"/>
      <c r="H108" s="30"/>
      <c r="J108"/>
      <c r="L108" s="44"/>
      <c r="M108" s="44"/>
      <c r="N108" s="160"/>
      <c r="O108" s="161"/>
      <c r="P108" s="54"/>
      <c r="Q108" s="162"/>
      <c r="R108" s="30"/>
      <c r="T108"/>
    </row>
    <row r="109" spans="1:20" ht="13" thickBot="1">
      <c r="A109" s="16"/>
      <c r="B109" s="44"/>
      <c r="C109" s="44"/>
      <c r="D109" s="160"/>
      <c r="E109" s="161"/>
      <c r="F109" s="54"/>
      <c r="G109" s="162"/>
      <c r="H109" s="30"/>
      <c r="J109"/>
      <c r="L109" s="44"/>
      <c r="M109" s="44"/>
      <c r="N109" s="160"/>
      <c r="O109" s="161"/>
      <c r="P109" s="54"/>
      <c r="Q109" s="162"/>
      <c r="R109" s="30"/>
      <c r="T109"/>
    </row>
    <row r="110" spans="1:20" ht="17">
      <c r="A110" s="16"/>
      <c r="B110" s="8" t="s">
        <v>68</v>
      </c>
      <c r="C110" s="9"/>
      <c r="D110" s="9"/>
      <c r="E110" s="9"/>
      <c r="F110" s="9"/>
      <c r="G110" s="10"/>
      <c r="H110" s="30"/>
      <c r="J110"/>
      <c r="L110" s="8" t="s">
        <v>68</v>
      </c>
      <c r="M110" s="9"/>
      <c r="N110" s="9"/>
      <c r="O110" s="9"/>
      <c r="P110" s="9"/>
      <c r="Q110" s="10"/>
      <c r="R110" s="30"/>
      <c r="T110"/>
    </row>
    <row r="111" spans="1:20" ht="15">
      <c r="A111" s="16"/>
      <c r="B111" s="13" t="s">
        <v>2</v>
      </c>
      <c r="C111" s="14"/>
      <c r="D111" s="14"/>
      <c r="E111" s="14"/>
      <c r="F111" s="14"/>
      <c r="G111" s="15"/>
      <c r="H111" s="30"/>
      <c r="J111"/>
      <c r="L111" s="13" t="s">
        <v>2</v>
      </c>
      <c r="M111" s="18"/>
      <c r="N111" s="18"/>
      <c r="O111" s="18"/>
      <c r="P111" s="18"/>
      <c r="Q111" s="19"/>
      <c r="R111" s="30"/>
      <c r="T111"/>
    </row>
    <row r="112" spans="1:20" ht="15">
      <c r="A112" s="16"/>
      <c r="B112" s="13" t="s">
        <v>69</v>
      </c>
      <c r="C112" s="14"/>
      <c r="D112" s="14"/>
      <c r="E112" s="14"/>
      <c r="F112" s="14"/>
      <c r="G112" s="15"/>
      <c r="H112" s="30"/>
      <c r="J112"/>
      <c r="L112" s="13" t="s">
        <v>70</v>
      </c>
      <c r="M112" s="18"/>
      <c r="N112" s="18"/>
      <c r="O112" s="18"/>
      <c r="P112" s="18"/>
      <c r="Q112" s="19"/>
      <c r="R112" s="30"/>
      <c r="T112"/>
    </row>
    <row r="113" spans="1:20" ht="16" thickBot="1">
      <c r="A113" s="16"/>
      <c r="B113" s="55" t="s">
        <v>71</v>
      </c>
      <c r="C113" s="56"/>
      <c r="D113" s="56"/>
      <c r="E113" s="56"/>
      <c r="F113" s="56"/>
      <c r="G113" s="57"/>
      <c r="H113" s="163"/>
      <c r="J113"/>
      <c r="L113" s="59" t="s">
        <v>71</v>
      </c>
      <c r="M113" s="60"/>
      <c r="N113" s="60"/>
      <c r="O113" s="60"/>
      <c r="P113" s="60"/>
      <c r="Q113" s="61"/>
      <c r="R113" s="163"/>
      <c r="T113"/>
    </row>
    <row r="114" spans="1:20" ht="24">
      <c r="A114" s="16"/>
      <c r="B114" s="62" t="s">
        <v>5</v>
      </c>
      <c r="C114" s="63"/>
      <c r="D114" s="164" t="s">
        <v>72</v>
      </c>
      <c r="E114" s="165" t="s">
        <v>7</v>
      </c>
      <c r="F114" s="166" t="s">
        <v>8</v>
      </c>
      <c r="G114" s="167" t="s">
        <v>9</v>
      </c>
      <c r="H114" s="162"/>
      <c r="J114"/>
      <c r="L114" s="62" t="s">
        <v>5</v>
      </c>
      <c r="M114" s="63"/>
      <c r="N114" s="164" t="s">
        <v>72</v>
      </c>
      <c r="O114" s="165" t="s">
        <v>7</v>
      </c>
      <c r="P114" s="166" t="s">
        <v>8</v>
      </c>
      <c r="Q114" s="167" t="s">
        <v>9</v>
      </c>
      <c r="R114" s="162"/>
      <c r="T114"/>
    </row>
    <row r="115" spans="1:20" ht="15" customHeight="1">
      <c r="A115" s="16"/>
      <c r="B115" s="31" t="s">
        <v>10</v>
      </c>
      <c r="C115" s="32" t="s">
        <v>11</v>
      </c>
      <c r="D115" s="168"/>
      <c r="E115" s="169"/>
      <c r="F115" s="170"/>
      <c r="G115" s="82"/>
      <c r="J115"/>
      <c r="L115" s="31" t="s">
        <v>10</v>
      </c>
      <c r="M115" s="32" t="s">
        <v>11</v>
      </c>
      <c r="N115" s="168"/>
      <c r="O115" s="169"/>
      <c r="P115" s="170"/>
      <c r="Q115" s="82"/>
      <c r="T115"/>
    </row>
    <row r="116" spans="1:20" ht="17">
      <c r="A116" s="16"/>
      <c r="B116" s="68">
        <v>0.35416666666666669</v>
      </c>
      <c r="C116" s="37">
        <f>B116+G116</f>
        <v>0.36250000000000004</v>
      </c>
      <c r="D116" s="38" t="s">
        <v>25</v>
      </c>
      <c r="E116" s="39">
        <v>6</v>
      </c>
      <c r="F116" s="40">
        <v>2</v>
      </c>
      <c r="G116" s="41" t="str">
        <f>CONCATENATE(HOUR(E116*F116/24/60),$X$59,MINUTE(E116*F116/24/60))</f>
        <v>0:12</v>
      </c>
      <c r="H116" s="11"/>
      <c r="J116"/>
      <c r="L116" s="68">
        <v>0.35416666666666669</v>
      </c>
      <c r="M116" s="37">
        <f>L116+Q116</f>
        <v>0.36250000000000004</v>
      </c>
      <c r="N116" s="38" t="s">
        <v>25</v>
      </c>
      <c r="O116" s="39">
        <v>6</v>
      </c>
      <c r="P116" s="40">
        <v>2</v>
      </c>
      <c r="Q116" s="41" t="str">
        <f>CONCATENATE(HOUR(O116*P116/24/60),$X$59,MINUTE(O116*P116/24/60))</f>
        <v>0:12</v>
      </c>
      <c r="R116" s="11"/>
      <c r="T116"/>
    </row>
    <row r="117" spans="1:20" ht="15">
      <c r="A117" s="16"/>
      <c r="B117" s="31"/>
      <c r="C117" s="32"/>
      <c r="D117" s="42" t="s">
        <v>8</v>
      </c>
      <c r="E117" s="169"/>
      <c r="F117" s="170"/>
      <c r="G117" s="43">
        <v>1.4583333333333332E-2</v>
      </c>
      <c r="H117" s="171"/>
      <c r="J117"/>
      <c r="L117" s="31"/>
      <c r="M117" s="32"/>
      <c r="N117" s="42" t="s">
        <v>8</v>
      </c>
      <c r="O117" s="169"/>
      <c r="P117" s="170"/>
      <c r="Q117" s="43">
        <v>1.4583333333333332E-2</v>
      </c>
      <c r="R117" s="171"/>
      <c r="T117"/>
    </row>
    <row r="118" spans="1:20">
      <c r="A118" s="16"/>
      <c r="B118" s="130">
        <f>C116+G117</f>
        <v>0.37708333333333338</v>
      </c>
      <c r="C118" s="131">
        <f>B118+G118</f>
        <v>0.41875000000000007</v>
      </c>
      <c r="D118" s="132" t="s">
        <v>73</v>
      </c>
      <c r="E118" s="133">
        <v>30</v>
      </c>
      <c r="F118" s="134">
        <v>2</v>
      </c>
      <c r="G118" s="135" t="str">
        <f>CONCATENATE(HOUR(E118*F118/24/60),$X$59,MINUTE(E118*F118/24/60))</f>
        <v>1:0</v>
      </c>
      <c r="H118" s="34"/>
      <c r="I118" s="136" t="s">
        <v>74</v>
      </c>
      <c r="J118" s="137"/>
      <c r="L118" s="130">
        <f>M116+Q117</f>
        <v>0.37708333333333338</v>
      </c>
      <c r="M118" s="131">
        <f>L118+Q118</f>
        <v>0.41875000000000007</v>
      </c>
      <c r="N118" s="132" t="s">
        <v>73</v>
      </c>
      <c r="O118" s="133">
        <v>30</v>
      </c>
      <c r="P118" s="134">
        <v>2</v>
      </c>
      <c r="Q118" s="135" t="str">
        <f>CONCATENATE(HOUR(O118*P118/24/60),$X$59,MINUTE(O118*P118/24/60))</f>
        <v>1:0</v>
      </c>
      <c r="R118" s="34"/>
      <c r="S118" s="136" t="s">
        <v>74</v>
      </c>
      <c r="T118" s="137"/>
    </row>
    <row r="119" spans="1:20">
      <c r="A119" s="16"/>
      <c r="B119" s="130"/>
      <c r="C119" s="131"/>
      <c r="D119" s="140" t="s">
        <v>8</v>
      </c>
      <c r="E119" s="133"/>
      <c r="F119" s="134"/>
      <c r="G119" s="141">
        <v>4.1666666666666666E-3</v>
      </c>
      <c r="H119" s="34"/>
      <c r="I119" s="136"/>
      <c r="J119" s="137"/>
      <c r="L119" s="130"/>
      <c r="M119" s="131"/>
      <c r="N119" s="140" t="s">
        <v>8</v>
      </c>
      <c r="O119" s="133"/>
      <c r="P119" s="134"/>
      <c r="Q119" s="141">
        <v>4.1666666666666666E-3</v>
      </c>
      <c r="R119" s="34"/>
      <c r="S119" s="136"/>
      <c r="T119" s="137"/>
    </row>
    <row r="120" spans="1:20">
      <c r="A120" s="16"/>
      <c r="B120" s="130">
        <f>C118+G119</f>
        <v>0.42291666666666672</v>
      </c>
      <c r="C120" s="131">
        <f>B120+G120</f>
        <v>0.45763888888888893</v>
      </c>
      <c r="D120" s="132" t="s">
        <v>75</v>
      </c>
      <c r="E120" s="133">
        <v>20</v>
      </c>
      <c r="F120" s="134">
        <v>2.5</v>
      </c>
      <c r="G120" s="172" t="str">
        <f>CONCATENATE(HOUR(E120*F120/24/60),$X$59,MINUTE(E120*F120/24/60))</f>
        <v>0:50</v>
      </c>
      <c r="H120" s="44"/>
      <c r="I120" s="136"/>
      <c r="J120" s="137"/>
      <c r="L120" s="130">
        <f>M118+Q119</f>
        <v>0.42291666666666672</v>
      </c>
      <c r="M120" s="131">
        <f>L120+Q120</f>
        <v>0.45763888888888893</v>
      </c>
      <c r="N120" s="132" t="s">
        <v>75</v>
      </c>
      <c r="O120" s="133">
        <v>20</v>
      </c>
      <c r="P120" s="134">
        <v>2.5</v>
      </c>
      <c r="Q120" s="172" t="str">
        <f>CONCATENATE(HOUR(O120*P120/24/60),$X$59,MINUTE(O120*P120/24/60))</f>
        <v>0:50</v>
      </c>
      <c r="R120" s="44"/>
      <c r="S120" s="136"/>
      <c r="T120" s="137"/>
    </row>
    <row r="121" spans="1:20">
      <c r="B121" s="130"/>
      <c r="C121" s="131"/>
      <c r="D121" s="140" t="s">
        <v>37</v>
      </c>
      <c r="E121" s="133"/>
      <c r="F121" s="134"/>
      <c r="G121" s="141">
        <v>4.1666666666666666E-3</v>
      </c>
      <c r="H121" s="47"/>
      <c r="I121" s="136"/>
      <c r="J121" s="137"/>
      <c r="L121" s="130"/>
      <c r="M121" s="131"/>
      <c r="N121" s="140" t="s">
        <v>37</v>
      </c>
      <c r="O121" s="133"/>
      <c r="P121" s="134"/>
      <c r="Q121" s="141">
        <v>4.1666666666666666E-3</v>
      </c>
      <c r="R121" s="47"/>
      <c r="S121" s="136"/>
      <c r="T121" s="137"/>
    </row>
    <row r="122" spans="1:20" ht="12.75" customHeight="1">
      <c r="B122" s="130">
        <f>C120+G121</f>
        <v>0.46180555555555558</v>
      </c>
      <c r="C122" s="131">
        <f>B122+G122</f>
        <v>0.51736111111111116</v>
      </c>
      <c r="D122" s="132" t="s">
        <v>76</v>
      </c>
      <c r="E122" s="133">
        <v>40</v>
      </c>
      <c r="F122" s="134">
        <v>2</v>
      </c>
      <c r="G122" s="147" t="str">
        <f>CONCATENATE(HOUR(E122*F122/24/60),$X$59,MINUTE(E122*F122/24/60))</f>
        <v>1:20</v>
      </c>
      <c r="H122" s="44"/>
      <c r="I122" s="136" t="s">
        <v>77</v>
      </c>
      <c r="J122" s="137"/>
      <c r="L122" s="130">
        <f>M120+Q121</f>
        <v>0.46180555555555558</v>
      </c>
      <c r="M122" s="131">
        <f>L122+Q122</f>
        <v>0.51736111111111116</v>
      </c>
      <c r="N122" s="132" t="s">
        <v>76</v>
      </c>
      <c r="O122" s="133">
        <v>40</v>
      </c>
      <c r="P122" s="134">
        <v>2</v>
      </c>
      <c r="Q122" s="147" t="str">
        <f>CONCATENATE(HOUR(O122*P122/24/60),$X$59,MINUTE(O122*P122/24/60))</f>
        <v>1:20</v>
      </c>
      <c r="R122" s="44"/>
      <c r="S122" s="136" t="s">
        <v>77</v>
      </c>
      <c r="T122" s="137"/>
    </row>
    <row r="123" spans="1:20" ht="12.75" customHeight="1">
      <c r="B123" s="70"/>
      <c r="C123" s="87"/>
      <c r="D123" s="104" t="s">
        <v>8</v>
      </c>
      <c r="E123" s="39"/>
      <c r="F123" s="89"/>
      <c r="G123" s="49">
        <v>4.7222222222222221E-2</v>
      </c>
      <c r="H123" s="47"/>
      <c r="J123"/>
      <c r="L123" s="70"/>
      <c r="M123" s="87"/>
      <c r="N123" s="104" t="s">
        <v>8</v>
      </c>
      <c r="O123" s="39"/>
      <c r="P123" s="89"/>
      <c r="Q123" s="49">
        <v>4.7222222222222221E-2</v>
      </c>
      <c r="R123" s="47"/>
      <c r="T123"/>
    </row>
    <row r="124" spans="1:20">
      <c r="B124" s="130">
        <f>C122+G123</f>
        <v>0.56458333333333344</v>
      </c>
      <c r="C124" s="131">
        <f>B124+G124</f>
        <v>0.5819444444444446</v>
      </c>
      <c r="D124" s="132" t="s">
        <v>78</v>
      </c>
      <c r="E124" s="133">
        <v>10</v>
      </c>
      <c r="F124" s="134">
        <v>2.5</v>
      </c>
      <c r="G124" s="147" t="str">
        <f>CONCATENATE(HOUR(E124*F124/24/60),$X$59,MINUTE(E124*F124/24/60))</f>
        <v>0:25</v>
      </c>
      <c r="H124" s="44"/>
      <c r="I124" s="136" t="s">
        <v>79</v>
      </c>
      <c r="J124" s="137"/>
      <c r="L124" s="130">
        <f>M122+Q123</f>
        <v>0.56458333333333344</v>
      </c>
      <c r="M124" s="131">
        <f>L124+Q124</f>
        <v>0.5819444444444446</v>
      </c>
      <c r="N124" s="132" t="s">
        <v>78</v>
      </c>
      <c r="O124" s="133">
        <v>10</v>
      </c>
      <c r="P124" s="134">
        <v>2.5</v>
      </c>
      <c r="Q124" s="147" t="str">
        <f>CONCATENATE(HOUR(O124*P124/24/60),$X$59,MINUTE(O124*P124/24/60))</f>
        <v>0:25</v>
      </c>
      <c r="R124" s="44"/>
      <c r="S124" s="136" t="s">
        <v>79</v>
      </c>
      <c r="T124" s="137"/>
    </row>
    <row r="125" spans="1:20">
      <c r="B125" s="130"/>
      <c r="C125" s="131"/>
      <c r="D125" s="173" t="s">
        <v>8</v>
      </c>
      <c r="E125" s="133"/>
      <c r="F125" s="134"/>
      <c r="G125" s="141">
        <v>3.472222222222222E-3</v>
      </c>
      <c r="H125" s="47"/>
      <c r="I125" s="136"/>
      <c r="J125" s="137"/>
      <c r="L125" s="130"/>
      <c r="M125" s="131"/>
      <c r="N125" s="173" t="s">
        <v>8</v>
      </c>
      <c r="O125" s="133"/>
      <c r="P125" s="134"/>
      <c r="Q125" s="141">
        <v>3.472222222222222E-3</v>
      </c>
      <c r="R125" s="47"/>
      <c r="S125" s="136"/>
      <c r="T125" s="137"/>
    </row>
    <row r="126" spans="1:20">
      <c r="B126" s="130">
        <f>C124+G125</f>
        <v>0.58541666666666681</v>
      </c>
      <c r="C126" s="131">
        <f>B126+G126</f>
        <v>0.60277777777777797</v>
      </c>
      <c r="D126" s="132" t="s">
        <v>80</v>
      </c>
      <c r="E126" s="133">
        <v>10</v>
      </c>
      <c r="F126" s="134">
        <v>2.5</v>
      </c>
      <c r="G126" s="147" t="str">
        <f>CONCATENATE(HOUR(E126*F126/24/60),$X$59,MINUTE(E126*F126/24/60))</f>
        <v>0:25</v>
      </c>
      <c r="H126" s="58"/>
      <c r="I126" s="136"/>
      <c r="J126" s="137"/>
      <c r="L126" s="130">
        <f>M124+Q125</f>
        <v>0.58541666666666681</v>
      </c>
      <c r="M126" s="131">
        <f>L126+Q126</f>
        <v>0.60625000000000018</v>
      </c>
      <c r="N126" s="132" t="s">
        <v>80</v>
      </c>
      <c r="O126" s="133">
        <v>10</v>
      </c>
      <c r="P126" s="134">
        <v>3</v>
      </c>
      <c r="Q126" s="147" t="str">
        <f>CONCATENATE(HOUR(O126*P126/24/60),$X$59,MINUTE(O126*P126/24/60))</f>
        <v>0:30</v>
      </c>
      <c r="R126" s="58"/>
      <c r="S126" s="136"/>
      <c r="T126" s="137"/>
    </row>
    <row r="127" spans="1:20">
      <c r="B127" s="130"/>
      <c r="C127" s="131"/>
      <c r="D127" s="140" t="s">
        <v>37</v>
      </c>
      <c r="E127" s="133"/>
      <c r="F127" s="134"/>
      <c r="G127" s="141">
        <v>3.472222222222222E-3</v>
      </c>
      <c r="H127" s="47"/>
      <c r="I127" s="136"/>
      <c r="J127" s="137"/>
      <c r="L127" s="130"/>
      <c r="M127" s="131"/>
      <c r="N127" s="140" t="s">
        <v>37</v>
      </c>
      <c r="O127" s="133"/>
      <c r="P127" s="134"/>
      <c r="Q127" s="141">
        <v>3.472222222222222E-3</v>
      </c>
      <c r="R127" s="47"/>
      <c r="S127" s="136"/>
      <c r="T127" s="137"/>
    </row>
    <row r="128" spans="1:20">
      <c r="B128" s="130">
        <f>C126+G127</f>
        <v>0.60625000000000018</v>
      </c>
      <c r="C128" s="131">
        <f>B128+G128</f>
        <v>0.62361111111111134</v>
      </c>
      <c r="D128" s="132" t="s">
        <v>81</v>
      </c>
      <c r="E128" s="133">
        <v>10</v>
      </c>
      <c r="F128" s="134">
        <v>2.5</v>
      </c>
      <c r="G128" s="147" t="str">
        <f>CONCATENATE(HOUR(E128*F128/24/60),$X$59,MINUTE(E128*F128/24/60))</f>
        <v>0:25</v>
      </c>
      <c r="H128" s="96"/>
      <c r="I128" s="136"/>
      <c r="J128" s="137"/>
      <c r="L128" s="130">
        <f>M126+Q127</f>
        <v>0.60972222222222239</v>
      </c>
      <c r="M128" s="131">
        <f>L128+Q128</f>
        <v>0.62708333333333355</v>
      </c>
      <c r="N128" s="132" t="s">
        <v>81</v>
      </c>
      <c r="O128" s="133">
        <v>10</v>
      </c>
      <c r="P128" s="134">
        <v>2.5</v>
      </c>
      <c r="Q128" s="147" t="str">
        <f>CONCATENATE(HOUR(O128*P128/24/60),$X$59,MINUTE(O128*P128/24/60))</f>
        <v>0:25</v>
      </c>
      <c r="R128" s="96"/>
      <c r="S128" s="136"/>
      <c r="T128" s="137"/>
    </row>
    <row r="129" spans="2:20" ht="12.75" customHeight="1">
      <c r="B129" s="174"/>
      <c r="C129" s="175"/>
      <c r="D129" s="150" t="s">
        <v>37</v>
      </c>
      <c r="E129" s="133"/>
      <c r="F129" s="134"/>
      <c r="G129" s="141">
        <v>3.472222222222222E-3</v>
      </c>
      <c r="H129" s="47"/>
      <c r="J129"/>
      <c r="L129" s="174"/>
      <c r="M129" s="175"/>
      <c r="N129" s="150" t="s">
        <v>37</v>
      </c>
      <c r="O129" s="133"/>
      <c r="P129" s="134"/>
      <c r="Q129" s="141">
        <v>0</v>
      </c>
      <c r="R129" s="47"/>
      <c r="T129"/>
    </row>
    <row r="130" spans="2:20" ht="12.75" customHeight="1">
      <c r="B130" s="130">
        <f>C128+G129</f>
        <v>0.62708333333333355</v>
      </c>
      <c r="C130" s="131">
        <f t="shared" ref="C130" si="17">B130+G130</f>
        <v>0.64166666666666683</v>
      </c>
      <c r="D130" s="132" t="s">
        <v>82</v>
      </c>
      <c r="E130" s="133">
        <v>3</v>
      </c>
      <c r="F130" s="134">
        <v>7</v>
      </c>
      <c r="G130" s="151" t="str">
        <f>CONCATENATE(HOUR(E130*F130/24/60),$X$59,MINUTE(E130*F130/24/60))</f>
        <v>0:21</v>
      </c>
      <c r="H130" s="162"/>
      <c r="I130" s="136" t="s">
        <v>83</v>
      </c>
      <c r="J130" s="137"/>
      <c r="L130" s="130" t="e">
        <f>#REF!+Q129</f>
        <v>#REF!</v>
      </c>
      <c r="M130" s="131" t="e">
        <f t="shared" ref="M130" si="18">L130+Q130</f>
        <v>#REF!</v>
      </c>
      <c r="N130" s="132" t="s">
        <v>82</v>
      </c>
      <c r="O130" s="133">
        <v>3</v>
      </c>
      <c r="P130" s="134">
        <v>7</v>
      </c>
      <c r="Q130" s="151" t="str">
        <f t="shared" ref="Q130" si="19">CONCATENATE(HOUR(O130*P130/24/60),$X$59,MINUTE(O130*P130/24/60))</f>
        <v>0:21</v>
      </c>
      <c r="R130" s="162"/>
      <c r="S130" s="136" t="s">
        <v>83</v>
      </c>
      <c r="T130" s="137"/>
    </row>
    <row r="131" spans="2:20">
      <c r="B131" s="105"/>
      <c r="C131" s="176"/>
      <c r="D131" s="85" t="s">
        <v>8</v>
      </c>
      <c r="E131" s="39"/>
      <c r="F131" s="89"/>
      <c r="G131" s="49">
        <v>2.7083333333333334E-2</v>
      </c>
      <c r="J131"/>
      <c r="L131" s="105"/>
      <c r="M131" s="176"/>
      <c r="N131" s="85" t="s">
        <v>8</v>
      </c>
      <c r="O131" s="39"/>
      <c r="P131" s="89"/>
      <c r="Q131" s="49">
        <v>2.361111111111111E-2</v>
      </c>
      <c r="T131"/>
    </row>
    <row r="132" spans="2:20" s="16" customFormat="1">
      <c r="B132" s="153">
        <f>C130+G131</f>
        <v>0.66875000000000018</v>
      </c>
      <c r="C132" s="154">
        <f t="shared" ref="C132" si="20">B132+G132</f>
        <v>0.69652777777777797</v>
      </c>
      <c r="D132" s="85" t="s">
        <v>84</v>
      </c>
      <c r="E132" s="39">
        <v>16</v>
      </c>
      <c r="F132" s="89">
        <v>2.5</v>
      </c>
      <c r="G132" s="177" t="str">
        <f>CONCATENATE(HOUR(E132*F132/24/60),$X$59,MINUTE(E132*F132/24/60))</f>
        <v>0:40</v>
      </c>
      <c r="J132" s="17"/>
      <c r="L132" s="153" t="e">
        <f t="shared" ref="L132" si="21">M130+Q131</f>
        <v>#REF!</v>
      </c>
      <c r="M132" s="154" t="e">
        <f t="shared" ref="M132" si="22">L132+Q132</f>
        <v>#REF!</v>
      </c>
      <c r="N132" s="85" t="s">
        <v>84</v>
      </c>
      <c r="O132" s="39">
        <v>15</v>
      </c>
      <c r="P132" s="89">
        <v>2.5</v>
      </c>
      <c r="Q132" s="177" t="str">
        <f t="shared" ref="Q132" si="23">CONCATENATE(HOUR(O132*P132/24/60),$X$59,MINUTE(O132*P132/24/60))</f>
        <v>0:37</v>
      </c>
      <c r="S132" s="16" t="s">
        <v>27</v>
      </c>
      <c r="T132" s="17"/>
    </row>
    <row r="133" spans="2:20" s="16" customFormat="1">
      <c r="B133" s="153"/>
      <c r="C133" s="154"/>
      <c r="D133" s="107" t="s">
        <v>37</v>
      </c>
      <c r="E133" s="39"/>
      <c r="F133" s="89"/>
      <c r="G133" s="49">
        <v>2.0833333333333333E-3</v>
      </c>
      <c r="I133" s="156"/>
      <c r="L133" s="153"/>
      <c r="M133" s="154"/>
      <c r="N133" s="107" t="s">
        <v>37</v>
      </c>
      <c r="O133" s="39"/>
      <c r="P133" s="89"/>
      <c r="Q133" s="49">
        <v>4.1666666666666666E-3</v>
      </c>
      <c r="S133" s="156" t="s">
        <v>85</v>
      </c>
    </row>
    <row r="134" spans="2:20" s="16" customFormat="1">
      <c r="B134" s="153">
        <f>C132+G133</f>
        <v>0.69861111111111129</v>
      </c>
      <c r="C134" s="154">
        <f t="shared" ref="C134" si="24">B134+G134</f>
        <v>0.71250000000000013</v>
      </c>
      <c r="D134" s="85" t="s">
        <v>86</v>
      </c>
      <c r="E134" s="39">
        <v>8</v>
      </c>
      <c r="F134" s="89">
        <v>2.5</v>
      </c>
      <c r="G134" s="177" t="str">
        <f>CONCATENATE(HOUR(E134*F134/24/60),$X$59,MINUTE(E134*F134/24/60))</f>
        <v>0:20</v>
      </c>
      <c r="J134" s="17"/>
      <c r="L134" s="153" t="e">
        <f t="shared" ref="L134" si="25">M132+Q133</f>
        <v>#REF!</v>
      </c>
      <c r="M134" s="154" t="e">
        <f t="shared" ref="M134" si="26">L134+Q134</f>
        <v>#REF!</v>
      </c>
      <c r="N134" s="85" t="s">
        <v>86</v>
      </c>
      <c r="O134" s="39">
        <v>7</v>
      </c>
      <c r="P134" s="89">
        <v>3</v>
      </c>
      <c r="Q134" s="177" t="str">
        <f t="shared" ref="Q134" si="27">CONCATENATE(HOUR(O134*P134/24/60),$X$59,MINUTE(O134*P134/24/60))</f>
        <v>0:21</v>
      </c>
      <c r="S134" s="16" t="s">
        <v>27</v>
      </c>
      <c r="T134" s="17"/>
    </row>
    <row r="135" spans="2:20" s="16" customFormat="1">
      <c r="B135" s="153"/>
      <c r="C135" s="154"/>
      <c r="D135" s="107" t="s">
        <v>37</v>
      </c>
      <c r="E135" s="39"/>
      <c r="F135" s="89"/>
      <c r="G135" s="49">
        <v>2.0833333333333333E-3</v>
      </c>
      <c r="I135" s="156"/>
      <c r="L135" s="153"/>
      <c r="M135" s="154"/>
      <c r="N135" s="107" t="s">
        <v>37</v>
      </c>
      <c r="O135" s="39"/>
      <c r="P135" s="89"/>
      <c r="Q135" s="49">
        <v>5.5555555555555558E-3</v>
      </c>
      <c r="S135" s="156"/>
    </row>
    <row r="136" spans="2:20" s="16" customFormat="1">
      <c r="B136" s="153">
        <f t="shared" ref="B136" si="28">C134+G135</f>
        <v>0.71458333333333346</v>
      </c>
      <c r="C136" s="154">
        <f t="shared" ref="C136" si="29">B136+G136</f>
        <v>0.75416666666666676</v>
      </c>
      <c r="D136" s="85" t="s">
        <v>87</v>
      </c>
      <c r="E136" s="39">
        <v>23</v>
      </c>
      <c r="F136" s="89">
        <v>2.5</v>
      </c>
      <c r="G136" s="177" t="str">
        <f>CONCATENATE(HOUR(E136*F136/24/60),$X$59,MINUTE(E136*F136/24/60))</f>
        <v>0:57</v>
      </c>
      <c r="J136" s="17"/>
      <c r="L136" s="153" t="e">
        <f t="shared" ref="L136" si="30">M134+Q135</f>
        <v>#REF!</v>
      </c>
      <c r="M136" s="154" t="e">
        <f t="shared" ref="M136" si="31">L136+Q136</f>
        <v>#REF!</v>
      </c>
      <c r="N136" s="85" t="s">
        <v>87</v>
      </c>
      <c r="O136" s="39">
        <v>25</v>
      </c>
      <c r="P136" s="89">
        <v>2.5</v>
      </c>
      <c r="Q136" s="177" t="str">
        <f t="shared" ref="Q136" si="32">CONCATENATE(HOUR(O136*P136/24/60),$X$59,MINUTE(O136*P136/24/60))</f>
        <v>1:2</v>
      </c>
      <c r="S136" s="16" t="s">
        <v>27</v>
      </c>
      <c r="T136" s="17"/>
    </row>
    <row r="137" spans="2:20" s="16" customFormat="1">
      <c r="B137" s="153"/>
      <c r="C137" s="154"/>
      <c r="D137" s="85" t="s">
        <v>8</v>
      </c>
      <c r="E137" s="39"/>
      <c r="F137" s="89"/>
      <c r="G137" s="49">
        <v>1.3888888888888889E-3</v>
      </c>
      <c r="I137" s="156"/>
      <c r="L137" s="153"/>
      <c r="M137" s="154"/>
      <c r="N137" s="85" t="s">
        <v>8</v>
      </c>
      <c r="O137" s="39"/>
      <c r="P137" s="89"/>
      <c r="Q137" s="49">
        <v>1.3888888888888889E-3</v>
      </c>
      <c r="S137" s="156"/>
    </row>
    <row r="138" spans="2:20" s="16" customFormat="1">
      <c r="B138" s="153">
        <f t="shared" ref="B138" si="33">C136+G137</f>
        <v>0.75555555555555565</v>
      </c>
      <c r="C138" s="154">
        <f t="shared" ref="C138" si="34">B138+G138</f>
        <v>0.77222222222222237</v>
      </c>
      <c r="D138" s="85" t="s">
        <v>82</v>
      </c>
      <c r="E138" s="39">
        <v>3</v>
      </c>
      <c r="F138" s="89">
        <v>8</v>
      </c>
      <c r="G138" s="177" t="str">
        <f>CONCATENATE(HOUR(E138*F138/24/60),$X$59,MINUTE(E138*F138/24/60))</f>
        <v>0:24</v>
      </c>
      <c r="I138" s="156"/>
      <c r="L138" s="153" t="e">
        <f t="shared" ref="L138" si="35">M136+Q137</f>
        <v>#REF!</v>
      </c>
      <c r="M138" s="154" t="e">
        <f t="shared" ref="M138" si="36">L138+Q138</f>
        <v>#REF!</v>
      </c>
      <c r="N138" s="85" t="s">
        <v>82</v>
      </c>
      <c r="O138" s="39">
        <v>3</v>
      </c>
      <c r="P138" s="89">
        <v>8</v>
      </c>
      <c r="Q138" s="177" t="str">
        <f t="shared" ref="Q138" si="37">CONCATENATE(HOUR(O138*P138/24/60),$X$59,MINUTE(O138*P138/24/60))</f>
        <v>0:24</v>
      </c>
      <c r="S138" s="156" t="s">
        <v>88</v>
      </c>
    </row>
    <row r="139" spans="2:20">
      <c r="B139" s="105"/>
      <c r="C139" s="176"/>
      <c r="D139" s="85" t="s">
        <v>8</v>
      </c>
      <c r="E139" s="39"/>
      <c r="F139" s="89"/>
      <c r="G139" s="49">
        <v>6.9444444444444447E-4</v>
      </c>
      <c r="J139"/>
      <c r="L139" s="105"/>
      <c r="M139" s="176"/>
      <c r="N139" s="85" t="s">
        <v>8</v>
      </c>
      <c r="O139" s="39"/>
      <c r="P139" s="89"/>
      <c r="Q139" s="49">
        <v>6.9444444444444447E-4</v>
      </c>
      <c r="T139"/>
    </row>
    <row r="140" spans="2:20">
      <c r="B140" s="105">
        <f t="shared" ref="B140" si="38">C138+G139</f>
        <v>0.77291666666666681</v>
      </c>
      <c r="C140" s="176">
        <f t="shared" ref="C140" si="39">B140+G140</f>
        <v>0.77986111111111123</v>
      </c>
      <c r="D140" s="85" t="s">
        <v>89</v>
      </c>
      <c r="E140" s="39">
        <v>1</v>
      </c>
      <c r="F140" s="89">
        <v>10</v>
      </c>
      <c r="G140" s="177" t="str">
        <f>CONCATENATE(HOUR(E140*F140/24/60),$X$59,MINUTE(E140*F140/24/60))</f>
        <v>0:10</v>
      </c>
      <c r="L140" s="105" t="e">
        <f t="shared" ref="L140" si="40">M138+Q139</f>
        <v>#REF!</v>
      </c>
      <c r="M140" s="176" t="e">
        <f t="shared" ref="M140" si="41">L140+Q140</f>
        <v>#REF!</v>
      </c>
      <c r="N140" s="85" t="s">
        <v>89</v>
      </c>
      <c r="O140" s="39">
        <v>1</v>
      </c>
      <c r="P140" s="89">
        <v>10</v>
      </c>
      <c r="Q140" s="177" t="str">
        <f t="shared" ref="Q140" si="42">CONCATENATE(HOUR(O140*P140/24/60),$X$59,MINUTE(O140*P140/24/60))</f>
        <v>0:10</v>
      </c>
    </row>
  </sheetData>
  <mergeCells count="50">
    <mergeCell ref="B113:G113"/>
    <mergeCell ref="L113:Q113"/>
    <mergeCell ref="B110:G110"/>
    <mergeCell ref="L110:Q110"/>
    <mergeCell ref="B111:G111"/>
    <mergeCell ref="L111:Q111"/>
    <mergeCell ref="B112:G112"/>
    <mergeCell ref="L112:Q112"/>
    <mergeCell ref="B86:G86"/>
    <mergeCell ref="L86:Q86"/>
    <mergeCell ref="B87:G87"/>
    <mergeCell ref="L87:Q87"/>
    <mergeCell ref="B88:G88"/>
    <mergeCell ref="L88:Q88"/>
    <mergeCell ref="B58:G58"/>
    <mergeCell ref="L58:Q58"/>
    <mergeCell ref="B59:G59"/>
    <mergeCell ref="L59:Q59"/>
    <mergeCell ref="B85:G85"/>
    <mergeCell ref="L85:Q85"/>
    <mergeCell ref="B40:G40"/>
    <mergeCell ref="L40:Q40"/>
    <mergeCell ref="B56:G56"/>
    <mergeCell ref="L56:Q56"/>
    <mergeCell ref="B57:G57"/>
    <mergeCell ref="L57:Q57"/>
    <mergeCell ref="B37:G37"/>
    <mergeCell ref="L37:Q37"/>
    <mergeCell ref="B38:G38"/>
    <mergeCell ref="L38:Q38"/>
    <mergeCell ref="B39:G39"/>
    <mergeCell ref="L39:Q39"/>
    <mergeCell ref="B21:G21"/>
    <mergeCell ref="L21:Q21"/>
    <mergeCell ref="B22:G22"/>
    <mergeCell ref="L22:Q22"/>
    <mergeCell ref="B23:G23"/>
    <mergeCell ref="L23:Q23"/>
    <mergeCell ref="B4:G4"/>
    <mergeCell ref="L4:Q4"/>
    <mergeCell ref="B5:G5"/>
    <mergeCell ref="L5:Q5"/>
    <mergeCell ref="B20:G20"/>
    <mergeCell ref="L20:Q20"/>
    <mergeCell ref="B1:G1"/>
    <mergeCell ref="L1:Q1"/>
    <mergeCell ref="B2:G2"/>
    <mergeCell ref="L2:Q2"/>
    <mergeCell ref="B3:G3"/>
    <mergeCell ref="L3:Q3"/>
  </mergeCells>
  <printOptions horizontalCentered="1" verticalCentered="1"/>
  <pageMargins left="0.38976377952755908" right="0.38976377952755908" top="0.20866141732283469" bottom="0.20866141732283469" header="0.29921259842519687" footer="0.29921259842519687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for entries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Natoli</dc:creator>
  <cp:lastModifiedBy>Sue Natoli</cp:lastModifiedBy>
  <dcterms:created xsi:type="dcterms:W3CDTF">2015-09-14T14:52:00Z</dcterms:created>
  <dcterms:modified xsi:type="dcterms:W3CDTF">2015-09-14T14:53:43Z</dcterms:modified>
</cp:coreProperties>
</file>